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slijst cinema" sheetId="1" r:id="rId4"/>
    <sheet state="visible" name="reactie CINEMA" sheetId="2" r:id="rId5"/>
    <sheet state="visible" name="Perslijst Willes" sheetId="3" r:id="rId6"/>
    <sheet state="visible" name="Perslijst ditisgeenPRbureau" sheetId="4" r:id="rId7"/>
  </sheets>
  <definedNames/>
  <calcPr/>
</workbook>
</file>

<file path=xl/sharedStrings.xml><?xml version="1.0" encoding="utf-8"?>
<sst xmlns="http://schemas.openxmlformats.org/spreadsheetml/2006/main" count="5286" uniqueCount="1695">
  <si>
    <t>Titel</t>
  </si>
  <si>
    <t>voornaam</t>
  </si>
  <si>
    <t>achternaam</t>
  </si>
  <si>
    <t>Email</t>
  </si>
  <si>
    <t>Telefoon 1</t>
  </si>
  <si>
    <t>Opmerkingen / telefoon</t>
  </si>
  <si>
    <t>Opmerkingen 2</t>
  </si>
  <si>
    <t>Telefoon 2</t>
  </si>
  <si>
    <t>nationaal / eten drinken uitgaan</t>
  </si>
  <si>
    <t>Anniepannie.nl</t>
  </si>
  <si>
    <t>Andrea</t>
  </si>
  <si>
    <t>Tegel</t>
  </si>
  <si>
    <t>andrea@anniepannie.nl</t>
  </si>
  <si>
    <t>Chefplaza.com</t>
  </si>
  <si>
    <t>Belinda</t>
  </si>
  <si>
    <t>voorjaar 2017 &gt; in top 10 leukste events</t>
  </si>
  <si>
    <t>Bettys Kitchen</t>
  </si>
  <si>
    <t>Betina</t>
  </si>
  <si>
    <t>info@bettyskitchen.nl</t>
  </si>
  <si>
    <t>Brenda Kookt</t>
  </si>
  <si>
    <t>Brenda</t>
  </si>
  <si>
    <t>info@brendakookt.nl</t>
  </si>
  <si>
    <t>dolly's dish</t>
  </si>
  <si>
    <t>Dorit</t>
  </si>
  <si>
    <t>dollysdish@icloud.com</t>
  </si>
  <si>
    <t>elle eten</t>
  </si>
  <si>
    <t>Femke</t>
  </si>
  <si>
    <t>Riemersma</t>
  </si>
  <si>
    <t>publicatie over: boek + drinksfilm + meerdere eetfilms</t>
  </si>
  <si>
    <t>Cinema Delicatessen</t>
  </si>
  <si>
    <t>Jorien</t>
  </si>
  <si>
    <t>Klomp</t>
  </si>
  <si>
    <t>jorien@cinemadelicatessen.nl</t>
  </si>
  <si>
    <t>020-4207123</t>
  </si>
  <si>
    <t>distributeur van Nederlandse Documentaires als: El Bulli, L'amour des Moules en Smakelijk eten</t>
  </si>
  <si>
    <t>Buitenleven</t>
  </si>
  <si>
    <t>Margot</t>
  </si>
  <si>
    <t>Eggenhuizen</t>
  </si>
  <si>
    <t>margot@meandthemedia.nl</t>
  </si>
  <si>
    <t>06 24862087</t>
  </si>
  <si>
    <t>publicatie over: BIRD</t>
  </si>
  <si>
    <t>Culy</t>
  </si>
  <si>
    <t>Nancy</t>
  </si>
  <si>
    <t>van Batenburg</t>
  </si>
  <si>
    <t>n.van.batenburg@mediahuis.nl</t>
  </si>
  <si>
    <t>eetplezier (www.eetplezier.blogspot.com)</t>
  </si>
  <si>
    <t>Nell</t>
  </si>
  <si>
    <t>Nijssen</t>
  </si>
  <si>
    <t>nellnijssen@zeelandnet.nl</t>
  </si>
  <si>
    <t>recensieexpemplaar Estomago ontvangen</t>
  </si>
  <si>
    <t>Allerhande</t>
  </si>
  <si>
    <t>Rutger</t>
  </si>
  <si>
    <t>frankrutger@hotmail.com</t>
  </si>
  <si>
    <t>By Sam</t>
  </si>
  <si>
    <t>Susam</t>
  </si>
  <si>
    <t>susam@bysam.nl</t>
  </si>
  <si>
    <t>delicious</t>
  </si>
  <si>
    <t>Veerle</t>
  </si>
  <si>
    <t>Postel</t>
  </si>
  <si>
    <t>delicious@newskoolmedia.nl</t>
  </si>
  <si>
    <t>Sophie Fleur</t>
  </si>
  <si>
    <t>Jongebloed</t>
  </si>
  <si>
    <t>sophiefleur.jongebloed@ext.newskoolmedia.nl</t>
  </si>
  <si>
    <t>Winnie</t>
  </si>
  <si>
    <t>Verswijfel</t>
  </si>
  <si>
    <t>w.verswijvel@mediahuis.nl</t>
  </si>
  <si>
    <t>Bebio (www.bebio.nl)</t>
  </si>
  <si>
    <t>info@bebio.nl</t>
  </si>
  <si>
    <t>biologisch blog</t>
  </si>
  <si>
    <t>Beaumonde</t>
  </si>
  <si>
    <t>beaumonde@sanomamedia.nl</t>
  </si>
  <si>
    <t>Catch of the week</t>
  </si>
  <si>
    <t>info@catchoftheweek.nl</t>
  </si>
  <si>
    <t>Cosmopolitan</t>
  </si>
  <si>
    <t>cosmopolitan@hearst.nl</t>
  </si>
  <si>
    <t>elegance</t>
  </si>
  <si>
    <t>redactie@elegance.nl</t>
  </si>
  <si>
    <t>Elsbeth</t>
  </si>
  <si>
    <t>Grievink</t>
  </si>
  <si>
    <t>mail@elsbethgrievink.nl</t>
  </si>
  <si>
    <t>freelance</t>
  </si>
  <si>
    <t>publicatie over: leuke dingen in R'dam</t>
  </si>
  <si>
    <t>Sophie</t>
  </si>
  <si>
    <t>van der Meer</t>
  </si>
  <si>
    <t>sophie.van.der.meer@hearst.nl</t>
  </si>
  <si>
    <t>publicatie in maart 2017 in maandagenda</t>
  </si>
  <si>
    <t>Elsevier, Metro Mode</t>
  </si>
  <si>
    <t>Liza</t>
  </si>
  <si>
    <t>Karsemeijer</t>
  </si>
  <si>
    <t>liza.karsemeijer@gmail.com</t>
  </si>
  <si>
    <t>freelancer over lifestyle in R'dam</t>
  </si>
  <si>
    <t>FabulousFeelingBlog.nl</t>
  </si>
  <si>
    <t>Heidi</t>
  </si>
  <si>
    <t>van Heck</t>
  </si>
  <si>
    <t>heidi@fabulousfeelingblog.nl</t>
  </si>
  <si>
    <t>FD Persoonlijk</t>
  </si>
  <si>
    <t>Thomas</t>
  </si>
  <si>
    <t>de Heide</t>
  </si>
  <si>
    <t>deheide@kabelfoon.nl</t>
  </si>
  <si>
    <t>Flair</t>
  </si>
  <si>
    <t>Caroline</t>
  </si>
  <si>
    <t>Walenkamp</t>
  </si>
  <si>
    <t>caroline.walenkamp@sanoma.com</t>
  </si>
  <si>
    <t>via Pllek, wil graag weten als het in januari weer is</t>
  </si>
  <si>
    <t>Flow Magazine</t>
  </si>
  <si>
    <t>astrid@flowmagazine.nl</t>
  </si>
  <si>
    <t>irene@flowmagazine.nl</t>
  </si>
  <si>
    <t>Food and Media</t>
  </si>
  <si>
    <t>Sandra</t>
  </si>
  <si>
    <t>Pilkes</t>
  </si>
  <si>
    <t>sandra@foodandmedia.nl</t>
  </si>
  <si>
    <t>Food Inspiration</t>
  </si>
  <si>
    <t>Babette</t>
  </si>
  <si>
    <t>Rijkhoff</t>
  </si>
  <si>
    <t>babette.rijkhoff@gmail.com</t>
  </si>
  <si>
    <t>ook: redactie@foodinspiration.nl + Babette@shootmyfood.com</t>
  </si>
  <si>
    <t>06-14904225</t>
  </si>
  <si>
    <t>Foodies</t>
  </si>
  <si>
    <t>Marieke</t>
  </si>
  <si>
    <t>Slettenhaar</t>
  </si>
  <si>
    <t>mslettenhaar@fnl.nl</t>
  </si>
  <si>
    <t>wilde naar 10 jarig feest komen &gt; lukte niet</t>
  </si>
  <si>
    <t>Emil</t>
  </si>
  <si>
    <t>Rooijackers</t>
  </si>
  <si>
    <t>erooijackers@fnl.nl</t>
  </si>
  <si>
    <t>publicatie over boek eind november 2014</t>
  </si>
  <si>
    <t>Froodys</t>
  </si>
  <si>
    <t>Freya</t>
  </si>
  <si>
    <t>info@froodyz.nl</t>
  </si>
  <si>
    <t>Glamour</t>
  </si>
  <si>
    <t>Joanne</t>
  </si>
  <si>
    <t>Wienen</t>
  </si>
  <si>
    <t>glamour@glamour.nl</t>
  </si>
  <si>
    <t>House of Italy</t>
  </si>
  <si>
    <t>Esther</t>
  </si>
  <si>
    <t>esther@uitgeeftak.nl</t>
  </si>
  <si>
    <t>Jamie Magazine</t>
  </si>
  <si>
    <t>Eline</t>
  </si>
  <si>
    <t>Cox</t>
  </si>
  <si>
    <t>eline.cox@jamiemagazine.nl</t>
  </si>
  <si>
    <t>Jan Magazine</t>
  </si>
  <si>
    <t>redactie@jan-magazine.nl</t>
  </si>
  <si>
    <t>Joke Boon</t>
  </si>
  <si>
    <t>Joke</t>
  </si>
  <si>
    <t>Boon</t>
  </si>
  <si>
    <t>jokeboon@evatekst.nl</t>
  </si>
  <si>
    <t>Justine Bisot</t>
  </si>
  <si>
    <t>Justine</t>
  </si>
  <si>
    <t>Bisot</t>
  </si>
  <si>
    <t>hello@justinebiesot.com</t>
  </si>
  <si>
    <t>Klein stukje dan</t>
  </si>
  <si>
    <t>Myrthe</t>
  </si>
  <si>
    <t>info@kleinstukjedan.nl</t>
  </si>
  <si>
    <t>Keukenliefde</t>
  </si>
  <si>
    <t>Annemiek</t>
  </si>
  <si>
    <t>info@keukenliefde.nl</t>
  </si>
  <si>
    <t>Koken.blog</t>
  </si>
  <si>
    <t>Jill</t>
  </si>
  <si>
    <t>Lauret</t>
  </si>
  <si>
    <t>koken.blog.nl@gmail.com</t>
  </si>
  <si>
    <t>publicatie over: boek (eind nov), gaat in jan zelf koken uit boek</t>
  </si>
  <si>
    <t>http://koken.blog.nl/inspiratie/kookboeken/2014/11/28/sinterklaastip-cinema-culinair</t>
  </si>
  <si>
    <t>Leuke Dingen Doen</t>
  </si>
  <si>
    <t>Everaldo</t>
  </si>
  <si>
    <t>info@leukedingendoen.nl</t>
  </si>
  <si>
    <t>(door Lotte Bloem) publicatie over: boek en alle eet/drinkfilms. Grootste fan. Komt zelf ook.</t>
  </si>
  <si>
    <t>Leven Magazine</t>
  </si>
  <si>
    <t>caroline@levenmagazine.nl</t>
  </si>
  <si>
    <t>Libelle</t>
  </si>
  <si>
    <t>Stephanie</t>
  </si>
  <si>
    <t>Pander</t>
  </si>
  <si>
    <t>stephanie.pander@planet.nl</t>
  </si>
  <si>
    <t>Libelle week 16, heeft zich begin 2016 van mailinglijst af laten halen</t>
  </si>
  <si>
    <t>Liefde voor Lekkers</t>
  </si>
  <si>
    <t>Philippine</t>
  </si>
  <si>
    <t>info@liefdevoorlekkers.nl</t>
  </si>
  <si>
    <t>winactie voor lezers (dec/jan 2015)</t>
  </si>
  <si>
    <t>Life for you</t>
  </si>
  <si>
    <t>info@life4you.nl</t>
  </si>
  <si>
    <t>Linda</t>
  </si>
  <si>
    <t>Annemieke</t>
  </si>
  <si>
    <t>Riesebos</t>
  </si>
  <si>
    <t>a.riesebos@gmail.com</t>
  </si>
  <si>
    <t>linda (online)</t>
  </si>
  <si>
    <t>Djamilla</t>
  </si>
  <si>
    <t>van Brussel</t>
  </si>
  <si>
    <t>djamilla@moodformagazines.nl</t>
  </si>
  <si>
    <t>EDEN online gezet</t>
  </si>
  <si>
    <t>Maragrim (www.maragrimm.nl)</t>
  </si>
  <si>
    <t>Mara</t>
  </si>
  <si>
    <t>Grimm</t>
  </si>
  <si>
    <t>info@maragrimm.nl</t>
  </si>
  <si>
    <t>Margriet</t>
  </si>
  <si>
    <t>Marjan</t>
  </si>
  <si>
    <t>Huisman</t>
  </si>
  <si>
    <t>marjanhuisman@gmail.com</t>
  </si>
  <si>
    <t>Margriet, september</t>
  </si>
  <si>
    <t>Beanca</t>
  </si>
  <si>
    <t>de Goede</t>
  </si>
  <si>
    <t>beanca@ziggo.nl</t>
  </si>
  <si>
    <t>MAX</t>
  </si>
  <si>
    <t>Rebecca</t>
  </si>
  <si>
    <t>Vernhout</t>
  </si>
  <si>
    <t>Rebecca.Vernhout@omroepmax.nl</t>
  </si>
  <si>
    <t>redacteur Tijd voor Max</t>
  </si>
  <si>
    <t>035-677 6049</t>
  </si>
  <si>
    <t>anty.bosch@omroepmax.nl</t>
  </si>
  <si>
    <t>Nouveau</t>
  </si>
  <si>
    <t>nouveau@sanomamedia.nl</t>
  </si>
  <si>
    <t>nrc / nrcnext</t>
  </si>
  <si>
    <t>Judith</t>
  </si>
  <si>
    <t>Laanen</t>
  </si>
  <si>
    <t>acidburgertowntext@gmail.com</t>
  </si>
  <si>
    <t>publicatie over: drinkfilm nhow + 7 tips Harold Smits in R'dam</t>
  </si>
  <si>
    <t>NRC / Foodtube</t>
  </si>
  <si>
    <t>Ronald</t>
  </si>
  <si>
    <t>Hoeben</t>
  </si>
  <si>
    <t>ronald@ronaldhoeben.nl</t>
  </si>
  <si>
    <t>is mail van zijn fotografiebedrijf</t>
  </si>
  <si>
    <t>nrc, red, flow</t>
  </si>
  <si>
    <t>Roos</t>
  </si>
  <si>
    <t>Ouwehand</t>
  </si>
  <si>
    <t>roos.ouwehand@wxs.nl</t>
  </si>
  <si>
    <t>NRC</t>
  </si>
  <si>
    <t>Janneke</t>
  </si>
  <si>
    <t>Vreugdenhil</t>
  </si>
  <si>
    <t>etenenzo@xs4all.nl</t>
  </si>
  <si>
    <t>publicatie over boek in dec 2014</t>
  </si>
  <si>
    <t>vriend van Frans (rio, onderbuurman van Saskia)</t>
  </si>
  <si>
    <t>06-53426081</t>
  </si>
  <si>
    <t>Over Eten Gesproken</t>
  </si>
  <si>
    <t>Mariette</t>
  </si>
  <si>
    <t>van den Brande</t>
  </si>
  <si>
    <t>info@overetengesproken.nl</t>
  </si>
  <si>
    <t>Playboy</t>
  </si>
  <si>
    <t>redactie@playboy.nl</t>
  </si>
  <si>
    <t>Pijper Media</t>
  </si>
  <si>
    <t>Annelies</t>
  </si>
  <si>
    <t>Pijper</t>
  </si>
  <si>
    <t>a.j.pijper@pijpermedia.nl</t>
  </si>
  <si>
    <t>Proeven met liefde</t>
  </si>
  <si>
    <t>Nelleke</t>
  </si>
  <si>
    <t>info@proevenmetliefde.nl</t>
  </si>
  <si>
    <t>Puur Tafelen</t>
  </si>
  <si>
    <t>Ingrid</t>
  </si>
  <si>
    <t>info@puurtafelen.nl</t>
  </si>
  <si>
    <t>Quote</t>
  </si>
  <si>
    <t>Ben</t>
  </si>
  <si>
    <t>Kuenen</t>
  </si>
  <si>
    <t>Ben.Kuenen@quotenet.nl</t>
  </si>
  <si>
    <t>Sarah aan de Kook</t>
  </si>
  <si>
    <t>Sarah</t>
  </si>
  <si>
    <t>de Grunt</t>
  </si>
  <si>
    <t>sarahdegrunt@yahoo.com</t>
  </si>
  <si>
    <t>Simone's Kitchen</t>
  </si>
  <si>
    <t>Simone</t>
  </si>
  <si>
    <t>info@simoneskitchen.nl</t>
  </si>
  <si>
    <t>Talks &amp; Treasures</t>
  </si>
  <si>
    <t>Liesbeth</t>
  </si>
  <si>
    <t>talksandtreasures@gmail.com</t>
  </si>
  <si>
    <t>blog, publicatie over EDEN</t>
  </si>
  <si>
    <t>Trouw / Koken met Karin</t>
  </si>
  <si>
    <t>Karin</t>
  </si>
  <si>
    <t>Luyten</t>
  </si>
  <si>
    <t>kokenmetkarin@planet.nl</t>
  </si>
  <si>
    <t>trouw</t>
  </si>
  <si>
    <t>kunst@trouw.nl</t>
  </si>
  <si>
    <t>Vogue</t>
  </si>
  <si>
    <t>Nynke</t>
  </si>
  <si>
    <t>van Spiegel</t>
  </si>
  <si>
    <t>nynke@zutalors.nl</t>
  </si>
  <si>
    <t>Volkskrant Magazine</t>
  </si>
  <si>
    <t>Yvette</t>
  </si>
  <si>
    <t>van Boven</t>
  </si>
  <si>
    <t>hello@yvettevanboven.com</t>
  </si>
  <si>
    <t>Volkskrant</t>
  </si>
  <si>
    <t>Onno</t>
  </si>
  <si>
    <t>Kleyn</t>
  </si>
  <si>
    <t>onno@onnokleyn.nl</t>
  </si>
  <si>
    <t>recensieexpemplaar Estomago ontvangen, geen publicatie, wel interesse in events</t>
  </si>
  <si>
    <t>"Fantastisch idee en een fonkelende handleiding om het zelf te gaan proberen"</t>
  </si>
  <si>
    <t>adres is Mosterdland 30, 1541 NN Kook aan de Zaan</t>
  </si>
  <si>
    <t>VPRO / boeken</t>
  </si>
  <si>
    <t>boeken@vpro.nl</t>
  </si>
  <si>
    <t>Vrij Nederland</t>
  </si>
  <si>
    <t>redactie@vn.nl</t>
  </si>
  <si>
    <t>Zin</t>
  </si>
  <si>
    <t>redactie@zin.nl</t>
  </si>
  <si>
    <t>Bijzonder uit eten</t>
  </si>
  <si>
    <t>Nijenhuis</t>
  </si>
  <si>
    <t>info@bijzonderuiteten.nl</t>
  </si>
  <si>
    <t>&gt;&gt; gratis posten events</t>
  </si>
  <si>
    <t>Marstyle</t>
  </si>
  <si>
    <t>Marguerita</t>
  </si>
  <si>
    <t>info@marstyle.nl</t>
  </si>
  <si>
    <t>MirjamBedaf</t>
  </si>
  <si>
    <t>Mirjam</t>
  </si>
  <si>
    <t>Bedaf</t>
  </si>
  <si>
    <t>info@mirjambedaf.nl</t>
  </si>
  <si>
    <t>&gt;&gt; interesse in Utrecht</t>
  </si>
  <si>
    <t>Mixed Grill</t>
  </si>
  <si>
    <t>Marco</t>
  </si>
  <si>
    <t>redactie@mixedgrill.nl</t>
  </si>
  <si>
    <t>Door Mariska</t>
  </si>
  <si>
    <t>Mariska</t>
  </si>
  <si>
    <t>info@doormariska.nl</t>
  </si>
  <si>
    <t>&gt;&gt; Enschede</t>
  </si>
  <si>
    <t>Uit Paulines Keuken</t>
  </si>
  <si>
    <t>Annika</t>
  </si>
  <si>
    <t>Weuring</t>
  </si>
  <si>
    <t>info@uitpaulineskeuken.nl</t>
  </si>
  <si>
    <t>Eva Tekst</t>
  </si>
  <si>
    <t>Utrecht Business</t>
  </si>
  <si>
    <t>Teun</t>
  </si>
  <si>
    <t>van Thiel</t>
  </si>
  <si>
    <t>teun@utrechtbusiness.nl</t>
  </si>
  <si>
    <t>Bopper.nl</t>
  </si>
  <si>
    <t>Hanneke</t>
  </si>
  <si>
    <t>Uijt de Willigen</t>
  </si>
  <si>
    <t>H.Uijtdewilligen@bopper.nl</t>
  </si>
  <si>
    <t>Coole Suggesties</t>
  </si>
  <si>
    <t>Dennis</t>
  </si>
  <si>
    <t>van Houts</t>
  </si>
  <si>
    <t>dennis@coolesuggesties.nl</t>
  </si>
  <si>
    <t>van der Goes</t>
  </si>
  <si>
    <t>Villa d' Arte</t>
  </si>
  <si>
    <t>Claudia</t>
  </si>
  <si>
    <t>claudia@villadarte.nl</t>
  </si>
  <si>
    <t>Bye bye bankhangen</t>
  </si>
  <si>
    <t>Suzanne</t>
  </si>
  <si>
    <t>suzanne@byebyebankhangen.nl</t>
  </si>
  <si>
    <t>rotterdam / eten drinken uitgaan</t>
  </si>
  <si>
    <t>AD / eten+drinken</t>
  </si>
  <si>
    <t>Barbara</t>
  </si>
  <si>
    <t>de Jong</t>
  </si>
  <si>
    <t>barbara.dejong@ad.nl</t>
  </si>
  <si>
    <t>publicatie over: boek</t>
  </si>
  <si>
    <t>AD / eten</t>
  </si>
  <si>
    <t>Lot</t>
  </si>
  <si>
    <t>Piscaer</t>
  </si>
  <si>
    <t>lotpiscaer@yahoo.com</t>
  </si>
  <si>
    <t>over filmdiner thuis</t>
  </si>
  <si>
    <t>AD / uitgaan in weekend</t>
  </si>
  <si>
    <t>Lex</t>
  </si>
  <si>
    <t>Bezemer</t>
  </si>
  <si>
    <t>l.bezemer@ad.nl</t>
  </si>
  <si>
    <t>AD</t>
  </si>
  <si>
    <t>Angelique</t>
  </si>
  <si>
    <t>a.mulders@ad.nl</t>
  </si>
  <si>
    <t>Annabel</t>
  </si>
  <si>
    <t>A.vangestel@ad.nl</t>
  </si>
  <si>
    <t>Cock</t>
  </si>
  <si>
    <t>C.Rijneveen@ad.nl</t>
  </si>
  <si>
    <t>Yvonne</t>
  </si>
  <si>
    <t>Y.keunen@ad.nl</t>
  </si>
  <si>
    <t>AD / in de buurt Rotterdam</t>
  </si>
  <si>
    <t>Faayyaaz</t>
  </si>
  <si>
    <t>van Dijk</t>
  </si>
  <si>
    <t>faayyaaz@indebuurt.nl</t>
  </si>
  <si>
    <t>Britte</t>
  </si>
  <si>
    <t>britte@indebuurt.nl</t>
  </si>
  <si>
    <t>Bogue</t>
  </si>
  <si>
    <t>Ferry</t>
  </si>
  <si>
    <t>ferry@bogue.nl</t>
  </si>
  <si>
    <t>publicatie over: eetfilms bij BIRD, wil nog wel interview doen in hoekpandje</t>
  </si>
  <si>
    <t>Len</t>
  </si>
  <si>
    <t>len@bogue.nl</t>
  </si>
  <si>
    <t>De Buik</t>
  </si>
  <si>
    <t>Pieter</t>
  </si>
  <si>
    <t>stephanie.pieter@hotmail.com</t>
  </si>
  <si>
    <t>Flora</t>
  </si>
  <si>
    <t>rotterdam@debuik.nl</t>
  </si>
  <si>
    <t>Inside RTD</t>
  </si>
  <si>
    <t>Andre</t>
  </si>
  <si>
    <t>Vermeer</t>
  </si>
  <si>
    <t>andre@insiderotterdam.nl</t>
  </si>
  <si>
    <t>weownrotterdam.nl</t>
  </si>
  <si>
    <t>doe het zelf</t>
  </si>
  <si>
    <t>uit in Rotterdam</t>
  </si>
  <si>
    <t>uitinrotterdam@metronieuws.nl</t>
  </si>
  <si>
    <t>Helmut</t>
  </si>
  <si>
    <t>de Hoogh</t>
  </si>
  <si>
    <t>Helmut@rotterdamfestivals.nl</t>
  </si>
  <si>
    <t>06 53616371</t>
  </si>
  <si>
    <t>Magazine uitagenda</t>
  </si>
  <si>
    <t>-</t>
  </si>
  <si>
    <t>9 weken voor verschijning</t>
  </si>
  <si>
    <t>Renee</t>
  </si>
  <si>
    <t>Agenda uitagenda</t>
  </si>
  <si>
    <t>https://www.uitagendarotterdam.nl/algemeen/evenement-aanmelden/</t>
  </si>
  <si>
    <t>7 weken voor verschijning</t>
  </si>
  <si>
    <t>Online agenda Rdams uitbureau</t>
  </si>
  <si>
    <t>geniva@rotterdamfestivals.nl</t>
  </si>
  <si>
    <t>Redactionele medewerker culturele agenda</t>
  </si>
  <si>
    <t>Socials, site, winacties R'dam uitbureau</t>
  </si>
  <si>
    <t>Niels</t>
  </si>
  <si>
    <t>Goedhart</t>
  </si>
  <si>
    <t>niels@rotterdamfestivals.nl</t>
  </si>
  <si>
    <t>uitmails</t>
  </si>
  <si>
    <t>webredactie@rotterdamsuitburo.nl</t>
  </si>
  <si>
    <t>Rotterdam Partners</t>
  </si>
  <si>
    <t>Tim</t>
  </si>
  <si>
    <t>de Bruijn</t>
  </si>
  <si>
    <t>t.debruijn@rotterdam.info</t>
  </si>
  <si>
    <t>de telegraaf</t>
  </si>
  <si>
    <t>rotterdam@telegraaf.nl</t>
  </si>
  <si>
    <t>metro rotterdam</t>
  </si>
  <si>
    <t>??</t>
  </si>
  <si>
    <t>rotterdam@metronieuws.nl</t>
  </si>
  <si>
    <t>gers magazine</t>
  </si>
  <si>
    <t>redactie@gersmagazine.nl</t>
  </si>
  <si>
    <t>rijnmond business</t>
  </si>
  <si>
    <t>info@rijnmondbusiness.nl</t>
  </si>
  <si>
    <t>RTV Rijnmond</t>
  </si>
  <si>
    <t>nieuws@rijnmond.nl</t>
  </si>
  <si>
    <t>RTV Rijnmond / kunst cultuur</t>
  </si>
  <si>
    <t>Mooike</t>
  </si>
  <si>
    <t>de Moor</t>
  </si>
  <si>
    <t>Mooike.de.moor@rijnmond.nl</t>
  </si>
  <si>
    <t>de Rotterdammert</t>
  </si>
  <si>
    <t>Matthijs</t>
  </si>
  <si>
    <t>matthijs@derotterdammert.nl</t>
  </si>
  <si>
    <t>My Life At Rotterdam</t>
  </si>
  <si>
    <t>Annette</t>
  </si>
  <si>
    <t>mylifeatrotterdam@gmail.com</t>
  </si>
  <si>
    <t>06-41047586</t>
  </si>
  <si>
    <t>Hillegersberg Lifestyle</t>
  </si>
  <si>
    <t>redactie@hillegersberg-lifestyle.nl</t>
  </si>
  <si>
    <t>rotterdam / business partners</t>
  </si>
  <si>
    <t>de Gouden Ton</t>
  </si>
  <si>
    <t>Joost</t>
  </si>
  <si>
    <t>Meenks</t>
  </si>
  <si>
    <t>rotterdam@degoudenton.nl</t>
  </si>
  <si>
    <t>odile hemmen</t>
  </si>
  <si>
    <t>Odile</t>
  </si>
  <si>
    <t>Hemmen-Verstraeten</t>
  </si>
  <si>
    <t>odilehemmen@me.com</t>
  </si>
  <si>
    <t>OV MILES MARKETING</t>
  </si>
  <si>
    <t>Lotte</t>
  </si>
  <si>
    <t>marketing@ovmiles.nl</t>
  </si>
  <si>
    <t>interesse in boosten van eet/drinkfilm</t>
  </si>
  <si>
    <t>Rotterdampas</t>
  </si>
  <si>
    <t>Johan</t>
  </si>
  <si>
    <t>Priem</t>
  </si>
  <si>
    <t>projecten@rotterdampas.nl</t>
  </si>
  <si>
    <t>010-4533773</t>
  </si>
  <si>
    <t>Miranda</t>
  </si>
  <si>
    <t>de Ruiter</t>
  </si>
  <si>
    <t>Buik van Rotterdam</t>
  </si>
  <si>
    <t>Gijsbregt</t>
  </si>
  <si>
    <t>Brouwer</t>
  </si>
  <si>
    <t>gijsbregt@gmail.com</t>
  </si>
  <si>
    <t>Wim</t>
  </si>
  <si>
    <t>wim@debuikvan.nl</t>
  </si>
  <si>
    <t>06-51140999 - stukje over CC bij Bird (lijkt alsof DJ alles alleen deed)</t>
  </si>
  <si>
    <t>Pleinbios / facebook</t>
  </si>
  <si>
    <t>Xandra</t>
  </si>
  <si>
    <t>Nibbeling</t>
  </si>
  <si>
    <t>xandranibbeling@gmail.com</t>
  </si>
  <si>
    <t>amsterdam / eten drinken uitgaan</t>
  </si>
  <si>
    <t>Het Parool</t>
  </si>
  <si>
    <t>agenda@parool.nl</t>
  </si>
  <si>
    <t>Hanna</t>
  </si>
  <si>
    <t>Bijl</t>
  </si>
  <si>
    <t>h.bijl@parool.nl</t>
  </si>
  <si>
    <t>via Guus (Bureau), heb haar gespamd, geen reactie</t>
  </si>
  <si>
    <t>Amsterdam Noord</t>
  </si>
  <si>
    <t>Fieke</t>
  </si>
  <si>
    <t>van Wengerden</t>
  </si>
  <si>
    <t>f.van.wengerden@noord.amsterdam.nl</t>
  </si>
  <si>
    <t>publicatie over pllek</t>
  </si>
  <si>
    <t>Manify</t>
  </si>
  <si>
    <t>Tommie</t>
  </si>
  <si>
    <t>van de Wiel</t>
  </si>
  <si>
    <t>tommie@manify.nl</t>
  </si>
  <si>
    <t>interesse in gratis eten in amsterdam (of &gt; 300 euro)</t>
  </si>
  <si>
    <t>I Amsterdam / uitkrant</t>
  </si>
  <si>
    <t>Susan</t>
  </si>
  <si>
    <t>Truijens</t>
  </si>
  <si>
    <t>informatie@iamsterdam.com</t>
  </si>
  <si>
    <t>Breda / eten drinken uitgaan</t>
  </si>
  <si>
    <t>AD / West-Brabant</t>
  </si>
  <si>
    <t>BN De Stem (stadsredactie Breda)</t>
  </si>
  <si>
    <t>redactie.stad@bndestem.nl</t>
  </si>
  <si>
    <t>BN De Stem</t>
  </si>
  <si>
    <t>John</t>
  </si>
  <si>
    <t>Bas</t>
  </si>
  <si>
    <t>john.bas@bndestem.nl</t>
  </si>
  <si>
    <t>artikel met foto van Casino Royale op 25 juli 2015</t>
  </si>
  <si>
    <t>Brabants Dagblad</t>
  </si>
  <si>
    <t>redactie@bd.nl</t>
  </si>
  <si>
    <t>Internetbode Breda</t>
  </si>
  <si>
    <t>Over Uit Noord-Brabant</t>
  </si>
  <si>
    <t>brabant@overuit.nl</t>
  </si>
  <si>
    <t>Stappen-Shoppen.nl</t>
  </si>
  <si>
    <t>Arathorn</t>
  </si>
  <si>
    <t>Gummlich</t>
  </si>
  <si>
    <t>arathorn@stappen-shoppen.nl</t>
  </si>
  <si>
    <t>VVV Breda</t>
  </si>
  <si>
    <t>Mariëlle</t>
  </si>
  <si>
    <t>Houben</t>
  </si>
  <si>
    <t>marketing@vvvbreda.nl</t>
  </si>
  <si>
    <t>Uit in Breda</t>
  </si>
  <si>
    <t>Utrecht / eten drinken uitgaan</t>
  </si>
  <si>
    <t>indebuurt utrecht</t>
  </si>
  <si>
    <t>Janine</t>
  </si>
  <si>
    <t>Guijt</t>
  </si>
  <si>
    <t>janine@indebuurt.nl</t>
  </si>
  <si>
    <t>06-21196873</t>
  </si>
  <si>
    <t>primeur Kantien</t>
  </si>
  <si>
    <t>Bonnie</t>
  </si>
  <si>
    <t>bonnie@indebuurt.nl</t>
  </si>
  <si>
    <t>tip CHEF in Stadsblad (namens indebuurt) bij Loaded</t>
  </si>
  <si>
    <t>Antwerpen / eten drinken uitgaan film</t>
  </si>
  <si>
    <t>Fotomuseum</t>
  </si>
  <si>
    <t>facebookdeal?</t>
  </si>
  <si>
    <t>Pleinbios @ Zomer Antwerpen</t>
  </si>
  <si>
    <t>dia + flyeren</t>
  </si>
  <si>
    <t>Culinair event</t>
  </si>
  <si>
    <t>Restaurants die evt CC eetfilm willen programmeren</t>
  </si>
  <si>
    <t>flyerronde</t>
  </si>
  <si>
    <t>Kinopolis</t>
  </si>
  <si>
    <t>flyers</t>
  </si>
  <si>
    <t>Museum Muka / Mass</t>
  </si>
  <si>
    <t>MEDIAHUIS / Nieuwsblad</t>
  </si>
  <si>
    <t>Chris</t>
  </si>
  <si>
    <t>Snick</t>
  </si>
  <si>
    <t>Chris.Snick@nieuwsblad.be</t>
  </si>
  <si>
    <t>32 478 25 14 72</t>
  </si>
  <si>
    <t>via La Grande Bouffe (munchies) &gt; interesse in komst naar antwwerpen</t>
  </si>
  <si>
    <t>nationaal / economie - trends</t>
  </si>
  <si>
    <t>Persdienst</t>
  </si>
  <si>
    <t>Cyril</t>
  </si>
  <si>
    <t>Rosman</t>
  </si>
  <si>
    <t>C.Rosman@depersdienst.nl</t>
  </si>
  <si>
    <t>AD / Rotterdam</t>
  </si>
  <si>
    <t>Charlotte</t>
  </si>
  <si>
    <t>van Genderen</t>
  </si>
  <si>
    <t>C.vanGenderen@ad.nl</t>
  </si>
  <si>
    <t>over stad / niet over eten</t>
  </si>
  <si>
    <t>Metro</t>
  </si>
  <si>
    <t>Ilja</t>
  </si>
  <si>
    <t>Post</t>
  </si>
  <si>
    <t>iljapost@gmail.com</t>
  </si>
  <si>
    <t>FD / opinie+dialoog</t>
  </si>
  <si>
    <t>Jacqueline</t>
  </si>
  <si>
    <t>Bosboom</t>
  </si>
  <si>
    <t>bosboom@fd.nl</t>
  </si>
  <si>
    <t>algemeen</t>
  </si>
  <si>
    <t>NU.nl</t>
  </si>
  <si>
    <t>Lisanne</t>
  </si>
  <si>
    <t>Wieringa</t>
  </si>
  <si>
    <t>lisanne@nu.nl</t>
  </si>
  <si>
    <t>06 28 83 76 14</t>
  </si>
  <si>
    <t>redacteur nu.uit (heeft begin 2019 stuk over cC geschreven)</t>
  </si>
  <si>
    <t>metro</t>
  </si>
  <si>
    <t>nieuwsredactie@metronieuws.nl</t>
  </si>
  <si>
    <t>FD</t>
  </si>
  <si>
    <t>persbericht@fd.nl</t>
  </si>
  <si>
    <t>BNR</t>
  </si>
  <si>
    <t>redactie@bnr.nl</t>
  </si>
  <si>
    <t>BNR / Online</t>
  </si>
  <si>
    <t>online@bnr.nl</t>
  </si>
  <si>
    <t>Telegraaf</t>
  </si>
  <si>
    <t>redactie-i@telegraaf.nl</t>
  </si>
  <si>
    <t>Dagblad de Limburger/cultuur</t>
  </si>
  <si>
    <t>cultuurredactie@mgl.nl</t>
  </si>
  <si>
    <t>boeken@nd.nl</t>
  </si>
  <si>
    <t>Parool / literatuur</t>
  </si>
  <si>
    <t>Maarten</t>
  </si>
  <si>
    <t>Moll</t>
  </si>
  <si>
    <t>M.Moll@parool.nl</t>
  </si>
  <si>
    <t>Plus Magazine</t>
  </si>
  <si>
    <t>redactie@plusmagazine.nl</t>
  </si>
  <si>
    <t>Opzij</t>
  </si>
  <si>
    <t>redactie@opzij.nl</t>
  </si>
  <si>
    <t>Residence</t>
  </si>
  <si>
    <t>residence@betapress.nl</t>
  </si>
  <si>
    <t>Villadarte</t>
  </si>
  <si>
    <t>redactie@villadarte.nl</t>
  </si>
  <si>
    <t>Psychologie Magazine</t>
  </si>
  <si>
    <t>redactie@psychologiemagazine.nl</t>
  </si>
  <si>
    <t>NTR</t>
  </si>
  <si>
    <t>Marc</t>
  </si>
  <si>
    <t>Meulendijk</t>
  </si>
  <si>
    <t>marc.meulendijk@ntr.nl</t>
  </si>
  <si>
    <t xml:space="preserve">Angelique </t>
  </si>
  <si>
    <t>Rijnmond</t>
  </si>
  <si>
    <t>Travander</t>
  </si>
  <si>
    <t xml:space="preserve">Sanne </t>
  </si>
  <si>
    <t>Sanne</t>
  </si>
  <si>
    <t>van der Most</t>
  </si>
  <si>
    <t>sannevandermost@gmail.com</t>
  </si>
  <si>
    <t>Bezetn van eteh</t>
  </si>
  <si>
    <t xml:space="preserve">Dijlan </t>
  </si>
  <si>
    <t>van Vlimmeren</t>
  </si>
  <si>
    <t>tekstbureaupannacotta@gmail.com</t>
  </si>
  <si>
    <t>Miljuschka</t>
  </si>
  <si>
    <t>Roos@miljuschka.nl</t>
  </si>
  <si>
    <t>Ad</t>
  </si>
  <si>
    <t>Ad.nl l.bezemer@ad.nl y.keunen@ad.nl (lex en Yvonne)</t>
  </si>
  <si>
    <t>&amp; ook nog iets van Adrianne de Koning maar hier heb ik zelf geen contact mee gehad</t>
  </si>
  <si>
    <t>https://www.ad.nl/rotterdam/vervelen-tijdens-het-paasweekend-helemaal-nergens-voor-nodig-dit-kun-je-wel-doen~ad436366/</t>
  </si>
  <si>
    <t>Rijnmond.nl</t>
  </si>
  <si>
    <t>https://www.rijnmond.nl/nieuws/204134/Nog-geen-weekendplannen-Wat-dacht-je-van-een-wandeling-om-de-Rotterdamse-horeca-te-steunen</t>
  </si>
  <si>
    <t>Ik zie niet wie dit was.. heb alleen een nummer</t>
  </si>
  <si>
    <t>Vrouw 0625368189</t>
  </si>
  <si>
    <t>Type</t>
  </si>
  <si>
    <t>Contact Name</t>
  </si>
  <si>
    <t>Contact Job Title</t>
  </si>
  <si>
    <t>Contact Last Name</t>
  </si>
  <si>
    <t>Contact First Name</t>
  </si>
  <si>
    <t>Contact Email Address</t>
  </si>
  <si>
    <t>Contact Phone Number</t>
  </si>
  <si>
    <t>Contact Address Line 1</t>
  </si>
  <si>
    <t>Contact Address Line 2</t>
  </si>
  <si>
    <t>Contact City</t>
  </si>
  <si>
    <t>Contact County</t>
  </si>
  <si>
    <t>Contact State / Province</t>
  </si>
  <si>
    <t>Contact Country</t>
  </si>
  <si>
    <t>Contact Zip / Postal Code</t>
  </si>
  <si>
    <t>Contact</t>
  </si>
  <si>
    <t>Niek Stolker</t>
  </si>
  <si>
    <t>Eindredacteur</t>
  </si>
  <si>
    <t>Stolker</t>
  </si>
  <si>
    <t>Niek</t>
  </si>
  <si>
    <t>nstolker@gmail.com</t>
  </si>
  <si>
    <t>Amsterdam</t>
  </si>
  <si>
    <t>Noord-Holland</t>
  </si>
  <si>
    <t>Netherlands</t>
  </si>
  <si>
    <t>Jeroen van Trierum</t>
  </si>
  <si>
    <t>Freelance Columnist</t>
  </si>
  <si>
    <t>van Trierum</t>
  </si>
  <si>
    <t>Jeroen</t>
  </si>
  <si>
    <t>info@jeroenvantrierum.nl</t>
  </si>
  <si>
    <t>Christiaan Boesenach</t>
  </si>
  <si>
    <t>Freelance Redacteur</t>
  </si>
  <si>
    <t>Boesenach</t>
  </si>
  <si>
    <t>Christiaan</t>
  </si>
  <si>
    <t>kantoor@cineville.nl</t>
  </si>
  <si>
    <t>Georgina Lara Booth</t>
  </si>
  <si>
    <t>Hoofdredacteur</t>
  </si>
  <si>
    <t>Booth</t>
  </si>
  <si>
    <t>Georgina Lara</t>
  </si>
  <si>
    <t>georgina_booth@mashable.com</t>
  </si>
  <si>
    <t>Yolanda Roosenstein</t>
  </si>
  <si>
    <t>Hoofdredacteur en Uitgever</t>
  </si>
  <si>
    <t>Roosenstein</t>
  </si>
  <si>
    <t>Yolanda</t>
  </si>
  <si>
    <t>yolanda@ouders.nl</t>
  </si>
  <si>
    <t>Halima Tamimi</t>
  </si>
  <si>
    <t>Redacteur</t>
  </si>
  <si>
    <t>Tamimi</t>
  </si>
  <si>
    <t>Halima</t>
  </si>
  <si>
    <t>flair@dpgmediamagazines.nl</t>
  </si>
  <si>
    <t>Hoofddorp</t>
  </si>
  <si>
    <t>Hassnae Bouazza</t>
  </si>
  <si>
    <t>Medewerkers</t>
  </si>
  <si>
    <t>Bouazza</t>
  </si>
  <si>
    <t>Hassnae</t>
  </si>
  <si>
    <t>redactie@linda.nl</t>
  </si>
  <si>
    <t>Naarden</t>
  </si>
  <si>
    <t>Eddy Guyt</t>
  </si>
  <si>
    <t>General Director, Net-Worker, Administrator Business-Club and Partner Net-Worker</t>
  </si>
  <si>
    <t>Guyt</t>
  </si>
  <si>
    <t>Eddy</t>
  </si>
  <si>
    <t>eddy@100pm.nl</t>
  </si>
  <si>
    <t>Mijntje Klipp</t>
  </si>
  <si>
    <t>Eindredacteur en Coördinator</t>
  </si>
  <si>
    <t>Klipp</t>
  </si>
  <si>
    <t>Mijntje</t>
  </si>
  <si>
    <t>m.klipp@parool.nl</t>
  </si>
  <si>
    <t>Judith Zilversmit</t>
  </si>
  <si>
    <t>Editor-in-Chief</t>
  </si>
  <si>
    <t>Zilversmit</t>
  </si>
  <si>
    <t>j.zilversmit@parool.nl</t>
  </si>
  <si>
    <t>Andries Jelle de Jong</t>
  </si>
  <si>
    <t>Freelance Journalist</t>
  </si>
  <si>
    <t>Jelle de Jong</t>
  </si>
  <si>
    <t>Andries</t>
  </si>
  <si>
    <t>andries@andriesjelle.nl</t>
  </si>
  <si>
    <t>Jessica de Jong-Visser</t>
  </si>
  <si>
    <t>Freelance Journalist, Redacteur, Samensteller en Eindredacteur</t>
  </si>
  <si>
    <t>de Jong-Visser</t>
  </si>
  <si>
    <t>Jessica</t>
  </si>
  <si>
    <t>jessica@tekstbroodje.nl</t>
  </si>
  <si>
    <t>Bussum</t>
  </si>
  <si>
    <t>Laura Jenny</t>
  </si>
  <si>
    <t>Freelance Editor</t>
  </si>
  <si>
    <t>Jenny</t>
  </si>
  <si>
    <t>Laura</t>
  </si>
  <si>
    <t>itslaurajenny@gmail.com</t>
  </si>
  <si>
    <t>Niels Hassfeld</t>
  </si>
  <si>
    <t>editor</t>
  </si>
  <si>
    <t>Hassfeld</t>
  </si>
  <si>
    <t>redactie@ign.com</t>
  </si>
  <si>
    <t>Haarlem</t>
  </si>
  <si>
    <t>Matthijs van der Pol</t>
  </si>
  <si>
    <t>van der Pol</t>
  </si>
  <si>
    <t>matthijs@burovanoranje.nl</t>
  </si>
  <si>
    <t>Sandy de Vries</t>
  </si>
  <si>
    <t>Webredacteur</t>
  </si>
  <si>
    <t>de Vries</t>
  </si>
  <si>
    <t>Sandy</t>
  </si>
  <si>
    <t>redactie@grazia.nl</t>
  </si>
  <si>
    <t>Ab Nieuwdorp</t>
  </si>
  <si>
    <t>Presentator "De Klassieken"</t>
  </si>
  <si>
    <t>Nieuwdorp</t>
  </si>
  <si>
    <t>Ab</t>
  </si>
  <si>
    <t>deklassieken@avrotros.nl</t>
  </si>
  <si>
    <t>Hilversum</t>
  </si>
  <si>
    <t>Marck Burema</t>
  </si>
  <si>
    <t>Burema</t>
  </si>
  <si>
    <t>Marck</t>
  </si>
  <si>
    <t>pritt@geenstijl.nl</t>
  </si>
  <si>
    <t>Stan Putman</t>
  </si>
  <si>
    <t>Nieuwscoördinator buitenlandredactie</t>
  </si>
  <si>
    <t>Putman</t>
  </si>
  <si>
    <t>Stan</t>
  </si>
  <si>
    <t>stan.putman@volkskrant.nl</t>
  </si>
  <si>
    <t>Joost van Wijk</t>
  </si>
  <si>
    <t>Onderzoeksjournalist, Regisseur en Samensteller</t>
  </si>
  <si>
    <t>van Wijk</t>
  </si>
  <si>
    <t>joost.vanwijk@kro-ncrv.nl</t>
  </si>
  <si>
    <t>Marlijn Weerdenburg</t>
  </si>
  <si>
    <t>Presentatrice</t>
  </si>
  <si>
    <t>Weerdenburg</t>
  </si>
  <si>
    <t>Marlijn</t>
  </si>
  <si>
    <t>pers@avrotros.nl</t>
  </si>
  <si>
    <t>Maryse de Bruijne</t>
  </si>
  <si>
    <t>Online Content Specialist</t>
  </si>
  <si>
    <t>de Bruijne</t>
  </si>
  <si>
    <t>Maryse</t>
  </si>
  <si>
    <t>maryse.bruijne@dpgmedia.nl</t>
  </si>
  <si>
    <t>Barry Kuiper</t>
  </si>
  <si>
    <t>Kuiper</t>
  </si>
  <si>
    <t>Barry</t>
  </si>
  <si>
    <t>barry.kuiper@gids.tv</t>
  </si>
  <si>
    <t>Marco Gerling</t>
  </si>
  <si>
    <t>Verslaggever en Journalist</t>
  </si>
  <si>
    <t>Gerling</t>
  </si>
  <si>
    <t>m.gerling@ad.nl</t>
  </si>
  <si>
    <t>Woerden</t>
  </si>
  <si>
    <t>Zuid-Holland</t>
  </si>
  <si>
    <t>Ellen van der Linden</t>
  </si>
  <si>
    <t>Senior Creatief Redacteur / Editor voor inbedrijfstelling</t>
  </si>
  <si>
    <t>van der Linden</t>
  </si>
  <si>
    <t>Ellen</t>
  </si>
  <si>
    <t>ellenmailje@hotmail.com</t>
  </si>
  <si>
    <t>Wijnand Speelman</t>
  </si>
  <si>
    <t>Radio DJ</t>
  </si>
  <si>
    <t>Speelman</t>
  </si>
  <si>
    <t>Wijnand</t>
  </si>
  <si>
    <t>wijnand@3fm.nl</t>
  </si>
  <si>
    <t>Thomas van Mens</t>
  </si>
  <si>
    <t>Producent</t>
  </si>
  <si>
    <t>van Mens</t>
  </si>
  <si>
    <t>redactie@eenvandaag.nl</t>
  </si>
  <si>
    <t>Jort Kelder</t>
  </si>
  <si>
    <t>Presentator</t>
  </si>
  <si>
    <t>Kelder</t>
  </si>
  <si>
    <t>Jort</t>
  </si>
  <si>
    <t>julia@juliawolffmanagement.nl</t>
  </si>
  <si>
    <t>Belinda Janssen</t>
  </si>
  <si>
    <t>Freelance webredacteur</t>
  </si>
  <si>
    <t>Janssen</t>
  </si>
  <si>
    <t>Joke Mat</t>
  </si>
  <si>
    <t>Redacteur Leven</t>
  </si>
  <si>
    <t>Mat</t>
  </si>
  <si>
    <t>mat@nrc.nl</t>
  </si>
  <si>
    <t>Bart Prinsen</t>
  </si>
  <si>
    <t>Redacteur Kunst en Cultuur</t>
  </si>
  <si>
    <t>Prinsen</t>
  </si>
  <si>
    <t>Bart</t>
  </si>
  <si>
    <t>bart.prinsen@ntr.nl</t>
  </si>
  <si>
    <t>Marc Hijink</t>
  </si>
  <si>
    <t>Technologieverslaggever en columnist</t>
  </si>
  <si>
    <t>Hijink</t>
  </si>
  <si>
    <t>m.hijink@nrc.nl</t>
  </si>
  <si>
    <t>Jeroen Welling</t>
  </si>
  <si>
    <t>Coördinator Interactie en NUjij</t>
  </si>
  <si>
    <t>Welling</t>
  </si>
  <si>
    <t>jeroen@nu.nl</t>
  </si>
  <si>
    <t>Monique Verlind</t>
  </si>
  <si>
    <t>Verlind</t>
  </si>
  <si>
    <t>Monique</t>
  </si>
  <si>
    <t>monique.verlind@fok.nl</t>
  </si>
  <si>
    <t>Castricum</t>
  </si>
  <si>
    <t>Bonne Kerstens</t>
  </si>
  <si>
    <t>Samensteller Voorpagina</t>
  </si>
  <si>
    <t>Kerstens</t>
  </si>
  <si>
    <t>Bonne</t>
  </si>
  <si>
    <t>bonne@nu.nl</t>
  </si>
  <si>
    <t>Gijs Moes</t>
  </si>
  <si>
    <t>Redacteur Oost-Azië</t>
  </si>
  <si>
    <t>Moes</t>
  </si>
  <si>
    <t>Gijs</t>
  </si>
  <si>
    <t>gmoes@trouw.nl</t>
  </si>
  <si>
    <t>Obi Raaijmaakers</t>
  </si>
  <si>
    <t>Presentator en Radio-dj</t>
  </si>
  <si>
    <t>Raaijmaakers</t>
  </si>
  <si>
    <t>Obi</t>
  </si>
  <si>
    <t>obi@3fm.nl</t>
  </si>
  <si>
    <t>Vera Siemons</t>
  </si>
  <si>
    <t>Radio DJ en Podcastmaker</t>
  </si>
  <si>
    <t>Siemons</t>
  </si>
  <si>
    <t>Vera</t>
  </si>
  <si>
    <t>vera@3fm.nl</t>
  </si>
  <si>
    <t>Kevin van Arnhem</t>
  </si>
  <si>
    <t>van Arnhem</t>
  </si>
  <si>
    <t>Kevin</t>
  </si>
  <si>
    <t>kevin@3fm.nl</t>
  </si>
  <si>
    <t>Mark van der Molen</t>
  </si>
  <si>
    <t>van der Molen</t>
  </si>
  <si>
    <t>Mark</t>
  </si>
  <si>
    <t>mark@3fm.nl</t>
  </si>
  <si>
    <t>Rotterdam</t>
  </si>
  <si>
    <t>Theresia Schouten</t>
  </si>
  <si>
    <t>Verslaggever</t>
  </si>
  <si>
    <t>Schouten</t>
  </si>
  <si>
    <t>Theresia</t>
  </si>
  <si>
    <t>t.schouten@ad.nl</t>
  </si>
  <si>
    <t>Wineke Remmerswaal</t>
  </si>
  <si>
    <t>Samensteller Online</t>
  </si>
  <si>
    <t>Remmerswaal</t>
  </si>
  <si>
    <t>Wineke</t>
  </si>
  <si>
    <t>meelwineke@hotmail.com</t>
  </si>
  <si>
    <t>Willemien Schenkeveld</t>
  </si>
  <si>
    <t>Journalist</t>
  </si>
  <si>
    <t>Schenkeveld</t>
  </si>
  <si>
    <t>Willemien</t>
  </si>
  <si>
    <t>w.schenkeveld@mediahuis.nl</t>
  </si>
  <si>
    <t>Theo Brinkman</t>
  </si>
  <si>
    <t>Brinkman</t>
  </si>
  <si>
    <t>Theo</t>
  </si>
  <si>
    <t>t.brinkman@mediahuis.nl</t>
  </si>
  <si>
    <t>Timur Perlin</t>
  </si>
  <si>
    <t>Perlin</t>
  </si>
  <si>
    <t>Timur</t>
  </si>
  <si>
    <t>timur@3fm.nl</t>
  </si>
  <si>
    <t>José Rozenbroek</t>
  </si>
  <si>
    <t>Freelance Journalist en Tekstschrijver</t>
  </si>
  <si>
    <t>Rozenbroek</t>
  </si>
  <si>
    <t>José</t>
  </si>
  <si>
    <t>jose.rozenbroek@gmail.com</t>
  </si>
  <si>
    <t>Rob Swart</t>
  </si>
  <si>
    <t>Swart</t>
  </si>
  <si>
    <t>Rob</t>
  </si>
  <si>
    <t>r.swart@mediahuis.nl</t>
  </si>
  <si>
    <t>Zaanstad</t>
  </si>
  <si>
    <t>Stella Vrijmoed</t>
  </si>
  <si>
    <t>Freelance Muziekredacteur</t>
  </si>
  <si>
    <t>Vrijmoed</t>
  </si>
  <si>
    <t>Stella</t>
  </si>
  <si>
    <t>sgmvrijmoed@gmail.com</t>
  </si>
  <si>
    <t>Menko Arends</t>
  </si>
  <si>
    <t>Journalist, Regisseur en Adjunct Hoofdredacteur</t>
  </si>
  <si>
    <t>Arends</t>
  </si>
  <si>
    <t>Menko</t>
  </si>
  <si>
    <t>marends@at5.nl</t>
  </si>
  <si>
    <t>Iwan Reuvekamp</t>
  </si>
  <si>
    <t>Programmadirecteur</t>
  </si>
  <si>
    <t>Reuvekamp</t>
  </si>
  <si>
    <t>Iwan</t>
  </si>
  <si>
    <t>redactie@qmusic.nl</t>
  </si>
  <si>
    <t>Tom Kieft</t>
  </si>
  <si>
    <t>Coördinator Buitenland, eindredacteur en Journalist</t>
  </si>
  <si>
    <t>Kieft</t>
  </si>
  <si>
    <t>Tom</t>
  </si>
  <si>
    <t>t.kieft@parool.nl</t>
  </si>
  <si>
    <t>Rob Vreeken</t>
  </si>
  <si>
    <t>Correspondent in Istanbul</t>
  </si>
  <si>
    <t>Vreeken</t>
  </si>
  <si>
    <t>r.vreeken@volkskrant.nl</t>
  </si>
  <si>
    <t>Sacha Kester</t>
  </si>
  <si>
    <t>Digitaal Redacteur</t>
  </si>
  <si>
    <t>Kester</t>
  </si>
  <si>
    <t>Sacha</t>
  </si>
  <si>
    <t>sacha.kester@persgroep.net</t>
  </si>
  <si>
    <t>The Hague</t>
  </si>
  <si>
    <t>Emile van de Velde</t>
  </si>
  <si>
    <t>van de Velde</t>
  </si>
  <si>
    <t>Emile</t>
  </si>
  <si>
    <t>emile.van.de.velde@persgroep.nl</t>
  </si>
  <si>
    <t>Herman Nanninga</t>
  </si>
  <si>
    <t>Sport Eindredacteur en TV-Presentator</t>
  </si>
  <si>
    <t>Nanninga</t>
  </si>
  <si>
    <t>Herman</t>
  </si>
  <si>
    <t>herman.nanninga@omroepwest.nl</t>
  </si>
  <si>
    <t>Tjeerd Spoor</t>
  </si>
  <si>
    <t>Spoor</t>
  </si>
  <si>
    <t>Tjeerd</t>
  </si>
  <si>
    <t>tjeerd.spoor@omroepwest.nl</t>
  </si>
  <si>
    <t>Marcel Modde</t>
  </si>
  <si>
    <t>Modde</t>
  </si>
  <si>
    <t>Marcel</t>
  </si>
  <si>
    <t>m.modde@pzc.nl</t>
  </si>
  <si>
    <t>Rudolf Hunnik</t>
  </si>
  <si>
    <t>Hunnik</t>
  </si>
  <si>
    <t>Rudolf</t>
  </si>
  <si>
    <t>rudolf.hunnik@diversityathome.nl</t>
  </si>
  <si>
    <t>Huizen</t>
  </si>
  <si>
    <t>Evita Mac-nack</t>
  </si>
  <si>
    <t>Mac-nack</t>
  </si>
  <si>
    <t>Evita</t>
  </si>
  <si>
    <t>jeugdjournaal@nos.nl</t>
  </si>
  <si>
    <t>Joost van Liere</t>
  </si>
  <si>
    <t>van Liere</t>
  </si>
  <si>
    <t>social@nos.nl</t>
  </si>
  <si>
    <t>Dennis Jansen</t>
  </si>
  <si>
    <t>Verslaggever Media en Cultuur</t>
  </si>
  <si>
    <t>Jansen</t>
  </si>
  <si>
    <t>expeditiejansen@ad.nl</t>
  </si>
  <si>
    <t>Eric Oosterom</t>
  </si>
  <si>
    <t>Oosterom</t>
  </si>
  <si>
    <t>Eric</t>
  </si>
  <si>
    <t>e.oosterom@ad.nl</t>
  </si>
  <si>
    <t>Wieke Veenboer</t>
  </si>
  <si>
    <t>Veenboer</t>
  </si>
  <si>
    <t>Wieke</t>
  </si>
  <si>
    <t>wieke_veenboer@amayzine.com</t>
  </si>
  <si>
    <t>Maite Pérez y Pérez</t>
  </si>
  <si>
    <t>Pérez y Pérez</t>
  </si>
  <si>
    <t>Maite</t>
  </si>
  <si>
    <t>m.p@woonzorggroepsamen.nl</t>
  </si>
  <si>
    <t>Schagen</t>
  </si>
  <si>
    <t>Tanja Koopen</t>
  </si>
  <si>
    <t>Koopen</t>
  </si>
  <si>
    <t>Tanja</t>
  </si>
  <si>
    <t>t.koopen@mediahuis.nl</t>
  </si>
  <si>
    <t>Enkhuizen</t>
  </si>
  <si>
    <t>Bart Arens</t>
  </si>
  <si>
    <t>DJ</t>
  </si>
  <si>
    <t>Arens</t>
  </si>
  <si>
    <t>info@radio2.nl</t>
  </si>
  <si>
    <t>Wiesje van Beemen</t>
  </si>
  <si>
    <t>Producent en Redacteur</t>
  </si>
  <si>
    <t>van Beemen</t>
  </si>
  <si>
    <t>Wiesje</t>
  </si>
  <si>
    <t>wvbeemen@hotmail.com</t>
  </si>
  <si>
    <t>Thomas Hekker</t>
  </si>
  <si>
    <t>Hekker</t>
  </si>
  <si>
    <t>thomas@3fm.nl</t>
  </si>
  <si>
    <t>Miep Smitsloo</t>
  </si>
  <si>
    <t>Smitsloo</t>
  </si>
  <si>
    <t>Miep</t>
  </si>
  <si>
    <t>miepsmitsloo@planet.nl</t>
  </si>
  <si>
    <t>Oegstgeest</t>
  </si>
  <si>
    <t>Esther Helden</t>
  </si>
  <si>
    <t>Helden</t>
  </si>
  <si>
    <t>eo@eo.nl</t>
  </si>
  <si>
    <t>Dirksland</t>
  </si>
  <si>
    <t>Jasper Staal</t>
  </si>
  <si>
    <t>Host</t>
  </si>
  <si>
    <t>Staal</t>
  </si>
  <si>
    <t>Jasper</t>
  </si>
  <si>
    <t>jasperstaal86@gmail.com</t>
  </si>
  <si>
    <t>Dave Minneboo</t>
  </si>
  <si>
    <t>Creatief Radio Regisseur</t>
  </si>
  <si>
    <t>Minneboo</t>
  </si>
  <si>
    <t>Dave</t>
  </si>
  <si>
    <t>dave.minneboo@talpanetwork.com</t>
  </si>
  <si>
    <t>Hoorn</t>
  </si>
  <si>
    <t>Edwin Evers</t>
  </si>
  <si>
    <t>Evers</t>
  </si>
  <si>
    <t>Edwin</t>
  </si>
  <si>
    <t>edwin@538.nl</t>
  </si>
  <si>
    <t>Alkmaar</t>
  </si>
  <si>
    <t>Nawal Bakkali</t>
  </si>
  <si>
    <t>Redactiemanager</t>
  </si>
  <si>
    <t>Bakkali</t>
  </si>
  <si>
    <t>Nawal</t>
  </si>
  <si>
    <t>nawal.bakkali@omroepwest.nl</t>
  </si>
  <si>
    <t>Delft</t>
  </si>
  <si>
    <t>Jesse Schotanus</t>
  </si>
  <si>
    <t>Stagiair-journalist</t>
  </si>
  <si>
    <t>Schotanus</t>
  </si>
  <si>
    <t>Jesse</t>
  </si>
  <si>
    <t>schotanusjesse1@gmail.com</t>
  </si>
  <si>
    <t>Bart ter Huurne</t>
  </si>
  <si>
    <t>ter Huurne</t>
  </si>
  <si>
    <t>redactie@gewoonvoorhem.nl</t>
  </si>
  <si>
    <t>Vera Mulder</t>
  </si>
  <si>
    <t>Correspondent Vooroordelen</t>
  </si>
  <si>
    <t>Mulder</t>
  </si>
  <si>
    <t>vera@decorrespondent.nl</t>
  </si>
  <si>
    <t>Joan Bosch</t>
  </si>
  <si>
    <t>Bosch</t>
  </si>
  <si>
    <t>Joan</t>
  </si>
  <si>
    <t>hallo@gids.tv</t>
  </si>
  <si>
    <t>Danielle Heerkens</t>
  </si>
  <si>
    <t>Auteur</t>
  </si>
  <si>
    <t>Heerkens</t>
  </si>
  <si>
    <t>Danielle</t>
  </si>
  <si>
    <t>Danielle@amayzine.com</t>
  </si>
  <si>
    <t>Daan Boom</t>
  </si>
  <si>
    <t>Presentator en Programmamaker</t>
  </si>
  <si>
    <t>Boom</t>
  </si>
  <si>
    <t>Daan</t>
  </si>
  <si>
    <t>Romee@amillionfaces.nl</t>
  </si>
  <si>
    <t>Anton Noordink</t>
  </si>
  <si>
    <t>Noordink</t>
  </si>
  <si>
    <t>Anton</t>
  </si>
  <si>
    <t>Sander Zwiep</t>
  </si>
  <si>
    <t>Zwiep</t>
  </si>
  <si>
    <t>Sander</t>
  </si>
  <si>
    <t>sander.zwiep@gmail.com</t>
  </si>
  <si>
    <t>Kitty Herweijer</t>
  </si>
  <si>
    <t>Columnist</t>
  </si>
  <si>
    <t>Herweijer</t>
  </si>
  <si>
    <t>Kitty</t>
  </si>
  <si>
    <t>kittyherweijer@gmail.com</t>
  </si>
  <si>
    <t>Andres Odijk</t>
  </si>
  <si>
    <t>Radio-dj</t>
  </si>
  <si>
    <t>Odijk</t>
  </si>
  <si>
    <t>Andres</t>
  </si>
  <si>
    <t>andres@3fm.nl</t>
  </si>
  <si>
    <t>Voorschoten</t>
  </si>
  <si>
    <t>Arjan Reinders</t>
  </si>
  <si>
    <t>Kunstcriticus</t>
  </si>
  <si>
    <t>Reinders</t>
  </si>
  <si>
    <t>Arjan</t>
  </si>
  <si>
    <t>info@arjanreinders.nl</t>
  </si>
  <si>
    <t>Xandra van Gelder</t>
  </si>
  <si>
    <t>van Gelder</t>
  </si>
  <si>
    <t>x.vangelder@parool.nl</t>
  </si>
  <si>
    <t>Jeroen van Hattum</t>
  </si>
  <si>
    <t>van Hattum</t>
  </si>
  <si>
    <t>jeroen@texelsecourant.nl</t>
  </si>
  <si>
    <t>Marieta Kroft</t>
  </si>
  <si>
    <t>Kroft</t>
  </si>
  <si>
    <t>Marieta</t>
  </si>
  <si>
    <t>m.kroft@mediahuis.nl</t>
  </si>
  <si>
    <t>Bodegraven</t>
  </si>
  <si>
    <t>Bas Bareman</t>
  </si>
  <si>
    <t>Online Redacteur</t>
  </si>
  <si>
    <t>Bareman</t>
  </si>
  <si>
    <t>b.bareman@mediahuis.nl</t>
  </si>
  <si>
    <t>Erik Jonk</t>
  </si>
  <si>
    <t>Jonk</t>
  </si>
  <si>
    <t>Erik</t>
  </si>
  <si>
    <t>erik.jonk@metronieuws.nl</t>
  </si>
  <si>
    <t>Peter Schat</t>
  </si>
  <si>
    <t>Schat</t>
  </si>
  <si>
    <t>Peter</t>
  </si>
  <si>
    <t>p.schat@mediahuis.nl</t>
  </si>
  <si>
    <t>Hedske Vochteloo</t>
  </si>
  <si>
    <t>Fotojournalist</t>
  </si>
  <si>
    <t>Vochteloo</t>
  </si>
  <si>
    <t>Hedske</t>
  </si>
  <si>
    <t>h.vochteloo@mediahuis.nl</t>
  </si>
  <si>
    <t>Frank van der Lende</t>
  </si>
  <si>
    <t>van der Lende</t>
  </si>
  <si>
    <t>Frank</t>
  </si>
  <si>
    <t>frankvanderlende@gmail.com</t>
  </si>
  <si>
    <t>Sarah Bakker</t>
  </si>
  <si>
    <t>Bakker</t>
  </si>
  <si>
    <t>redactie@powned.tv</t>
  </si>
  <si>
    <t>Meike de Jong</t>
  </si>
  <si>
    <t>Meike</t>
  </si>
  <si>
    <t>info@meikedejongmedia.nl</t>
  </si>
  <si>
    <t>Jaap Jongbloed</t>
  </si>
  <si>
    <t>Jongbloed</t>
  </si>
  <si>
    <t>Jaap</t>
  </si>
  <si>
    <t>jaap.jongbloed@avrotros.nl</t>
  </si>
  <si>
    <t>Serah Koorevaar</t>
  </si>
  <si>
    <t>Koorevaar</t>
  </si>
  <si>
    <t>Serah</t>
  </si>
  <si>
    <t>algemeen.klokhuis@ntr.nl</t>
  </si>
  <si>
    <t>Schoonhoven</t>
  </si>
  <si>
    <t>Tim Fraanje</t>
  </si>
  <si>
    <t>Fraanje</t>
  </si>
  <si>
    <t>timfraanje@hotmail.com</t>
  </si>
  <si>
    <t>Rámon Verkoeijen</t>
  </si>
  <si>
    <t>Radio-DJ</t>
  </si>
  <si>
    <t>Verkoeijen</t>
  </si>
  <si>
    <t>Rámon</t>
  </si>
  <si>
    <t>ramon@3fm.nl</t>
  </si>
  <si>
    <t>Serena Hofman</t>
  </si>
  <si>
    <t>Hofman</t>
  </si>
  <si>
    <t>Serena</t>
  </si>
  <si>
    <t>s.hofman@ad.nl</t>
  </si>
  <si>
    <t>Gouda</t>
  </si>
  <si>
    <t>Ruud Ramler</t>
  </si>
  <si>
    <t>Sportverslaggever</t>
  </si>
  <si>
    <t>Ramler</t>
  </si>
  <si>
    <t>Ruud</t>
  </si>
  <si>
    <t>r.ramler@mediahuis.nl</t>
  </si>
  <si>
    <t>Rosalia Verborg</t>
  </si>
  <si>
    <t>Dagchef en Redacteur</t>
  </si>
  <si>
    <t>Verborg</t>
  </si>
  <si>
    <t>Rosalia</t>
  </si>
  <si>
    <t>rosalia.verborg@1limburg.nl</t>
  </si>
  <si>
    <t>Chris de Waard</t>
  </si>
  <si>
    <t>de Waard</t>
  </si>
  <si>
    <t>chris@sleutelstad.nl</t>
  </si>
  <si>
    <t>071 523 59 07</t>
  </si>
  <si>
    <t>Leiden</t>
  </si>
  <si>
    <t>Henk Bovekerk</t>
  </si>
  <si>
    <t>Freelance Eindredacteur</t>
  </si>
  <si>
    <t>Bovekerk</t>
  </si>
  <si>
    <t>Henk</t>
  </si>
  <si>
    <t>henkbovekerk@gmail.com</t>
  </si>
  <si>
    <t>Richard Zut</t>
  </si>
  <si>
    <t>Zut</t>
  </si>
  <si>
    <t>Richard</t>
  </si>
  <si>
    <t>richardzut@kpnmail.nl</t>
  </si>
  <si>
    <t>Heerhugowaard</t>
  </si>
  <si>
    <t>Cees Baerts</t>
  </si>
  <si>
    <t>Baerts</t>
  </si>
  <si>
    <t>Cees</t>
  </si>
  <si>
    <t>cees@regiomedia.nl</t>
  </si>
  <si>
    <t>Purmerend</t>
  </si>
  <si>
    <t>Cas Broxterman</t>
  </si>
  <si>
    <t>Freelance Online Redacteur Telesport</t>
  </si>
  <si>
    <t>Broxterman</t>
  </si>
  <si>
    <t>Cas</t>
  </si>
  <si>
    <t>cas_b@live.nl</t>
  </si>
  <si>
    <t>Westdijk 30</t>
  </si>
  <si>
    <t>1744 GL</t>
  </si>
  <si>
    <t>Manon Bastidas</t>
  </si>
  <si>
    <t>Bastidas</t>
  </si>
  <si>
    <t>Manon</t>
  </si>
  <si>
    <t>m.bastidas@ad.nl</t>
  </si>
  <si>
    <t>Lara Zevenberg</t>
  </si>
  <si>
    <t>Zevenberg</t>
  </si>
  <si>
    <t>Lara</t>
  </si>
  <si>
    <t>lara@nu.nl</t>
  </si>
  <si>
    <t>Henk Willem Smits</t>
  </si>
  <si>
    <t>Smits</t>
  </si>
  <si>
    <t>Henk Willem</t>
  </si>
  <si>
    <t>henk.willem.smits@ftm.nl</t>
  </si>
  <si>
    <t>Ronneke van der Genugten</t>
  </si>
  <si>
    <t>van der Genugten</t>
  </si>
  <si>
    <t>Ronneke</t>
  </si>
  <si>
    <t>ronnekevandergenugten@gmail.com</t>
  </si>
  <si>
    <t>Roelf Jan Duin</t>
  </si>
  <si>
    <t>Maatschappij Verslaggever</t>
  </si>
  <si>
    <t>Duin</t>
  </si>
  <si>
    <t>Roelf Jan</t>
  </si>
  <si>
    <t>r.duin@parool.nl</t>
  </si>
  <si>
    <t>Nol de Vries</t>
  </si>
  <si>
    <t>Nol</t>
  </si>
  <si>
    <t>novrimedia@gmail.com</t>
  </si>
  <si>
    <t>Margriet Vroomans</t>
  </si>
  <si>
    <t>Vroomans</t>
  </si>
  <si>
    <t>margriet@idemnet.nl</t>
  </si>
  <si>
    <t>Beethovenlaan 70</t>
  </si>
  <si>
    <t>1411 HT</t>
  </si>
  <si>
    <t>Mark van Binsbergen</t>
  </si>
  <si>
    <t>Freelance Video Producent</t>
  </si>
  <si>
    <t>van Binsbergen</t>
  </si>
  <si>
    <t>mavanbinsbergen@gmail.com</t>
  </si>
  <si>
    <t>Everdingen</t>
  </si>
  <si>
    <t>Cornald Maas</t>
  </si>
  <si>
    <t>Maas</t>
  </si>
  <si>
    <t>Cornald</t>
  </si>
  <si>
    <t>Nina Huisman</t>
  </si>
  <si>
    <t>Redacteur Regiobureau</t>
  </si>
  <si>
    <t>Nina</t>
  </si>
  <si>
    <t>communicatie@nos.nl</t>
  </si>
  <si>
    <t>Karin Moerman-van der Knaap</t>
  </si>
  <si>
    <t>Content Coördinator</t>
  </si>
  <si>
    <t>Moerman-van der Knaap</t>
  </si>
  <si>
    <t>karin.moerman@ad.nl</t>
  </si>
  <si>
    <t>Schiedam</t>
  </si>
  <si>
    <t>Ricco van Nierop</t>
  </si>
  <si>
    <t>van Nierop</t>
  </si>
  <si>
    <t>Ricco</t>
  </si>
  <si>
    <t>info@denhaagfm.nl</t>
  </si>
  <si>
    <t>Bob Brinkman</t>
  </si>
  <si>
    <t>Freelance Presentator</t>
  </si>
  <si>
    <t>Bob</t>
  </si>
  <si>
    <t>bob@denhaagfm.nl</t>
  </si>
  <si>
    <t>Marijke Lagas</t>
  </si>
  <si>
    <t>Verslaggever en Redacteur</t>
  </si>
  <si>
    <t>Lagas</t>
  </si>
  <si>
    <t>Marijke</t>
  </si>
  <si>
    <t>marijke@denhaagfm.nl</t>
  </si>
  <si>
    <t>Jeroen Haarsma</t>
  </si>
  <si>
    <t>Chef sportredactie</t>
  </si>
  <si>
    <t>Haarsma</t>
  </si>
  <si>
    <t>jeroenhaarsma@hotmail.nl</t>
  </si>
  <si>
    <t>Gertjan van Geen</t>
  </si>
  <si>
    <t>van Geen</t>
  </si>
  <si>
    <t>Gertjan</t>
  </si>
  <si>
    <t>g.van.geen@mediahuis.nl</t>
  </si>
  <si>
    <t>Corinne van Duin</t>
  </si>
  <si>
    <t>Podcast Chef, Redacteur en een Digitale Redacteur</t>
  </si>
  <si>
    <t>van Duin</t>
  </si>
  <si>
    <t>Corinne</t>
  </si>
  <si>
    <t>c.vanduin@volkskrant.nl</t>
  </si>
  <si>
    <t>Nederhorst den Berg</t>
  </si>
  <si>
    <t>Wim Meijer</t>
  </si>
  <si>
    <t>Fotograaf, journalist en redactioneel beheerder</t>
  </si>
  <si>
    <t>Meijer</t>
  </si>
  <si>
    <t>beverwijk@nieuws.nl</t>
  </si>
  <si>
    <t>Art Rooijakkers</t>
  </si>
  <si>
    <t>Rooijakkers</t>
  </si>
  <si>
    <t>Art</t>
  </si>
  <si>
    <t>art@thefamegame.nl</t>
  </si>
  <si>
    <t>Kees Henckens</t>
  </si>
  <si>
    <t>Freelance Beeldredacteur</t>
  </si>
  <si>
    <t>Henckens</t>
  </si>
  <si>
    <t>Kees</t>
  </si>
  <si>
    <t>keeshenckens@gmail.com</t>
  </si>
  <si>
    <t>Sassenheim</t>
  </si>
  <si>
    <t>Jarno Wagenveld</t>
  </si>
  <si>
    <t>Wagenveld</t>
  </si>
  <si>
    <t>Jarno</t>
  </si>
  <si>
    <t>redactie@schie.nu</t>
  </si>
  <si>
    <t>Donald Esser</t>
  </si>
  <si>
    <t>Esser</t>
  </si>
  <si>
    <t>Donald</t>
  </si>
  <si>
    <t>donaldesser@rodi.nl</t>
  </si>
  <si>
    <t>Eva Koreman</t>
  </si>
  <si>
    <t>Koreman</t>
  </si>
  <si>
    <t>Eva</t>
  </si>
  <si>
    <t>eva@3fm.nl</t>
  </si>
  <si>
    <t>Annelieke Aardoom</t>
  </si>
  <si>
    <t>Aardoom</t>
  </si>
  <si>
    <t>Annelieke</t>
  </si>
  <si>
    <t>annelieke.aardoom@dpgmedia.nl</t>
  </si>
  <si>
    <t>Lex Bohlmeijer</t>
  </si>
  <si>
    <t>Correspondent en Podcaster</t>
  </si>
  <si>
    <t>Bohlmeijer</t>
  </si>
  <si>
    <t>lex@decorrespondent.nl</t>
  </si>
  <si>
    <t>Jochem Hamerling</t>
  </si>
  <si>
    <t>Producent en Radio DJ</t>
  </si>
  <si>
    <t>Hamerling</t>
  </si>
  <si>
    <t>Jochem</t>
  </si>
  <si>
    <t>info@jochemhamerling.com</t>
  </si>
  <si>
    <t>Daniël Schalk</t>
  </si>
  <si>
    <t>Schalk</t>
  </si>
  <si>
    <t>Daniël</t>
  </si>
  <si>
    <t>daanschalk@hotmail.com</t>
  </si>
  <si>
    <t>Gerard Timmerman</t>
  </si>
  <si>
    <t>Timmerman</t>
  </si>
  <si>
    <t>Gerard</t>
  </si>
  <si>
    <t>gerard@texelsecourant.nl</t>
  </si>
  <si>
    <t>Loman Leefmans</t>
  </si>
  <si>
    <t>Leefmans</t>
  </si>
  <si>
    <t>Loman</t>
  </si>
  <si>
    <t>l.leefmans@mediahuis.nl</t>
  </si>
  <si>
    <t>Finn Kalter</t>
  </si>
  <si>
    <t>Kalter</t>
  </si>
  <si>
    <t>Finn</t>
  </si>
  <si>
    <t>redactie@man-man.nl</t>
  </si>
  <si>
    <t>Ies van Rij</t>
  </si>
  <si>
    <t>Redacteur Eerste Katern</t>
  </si>
  <si>
    <t>van Rij</t>
  </si>
  <si>
    <t>Ies</t>
  </si>
  <si>
    <t>vrij@mediahuis.nl</t>
  </si>
  <si>
    <t>Connie Vertegaal</t>
  </si>
  <si>
    <t>Vertegaal</t>
  </si>
  <si>
    <t>Connie</t>
  </si>
  <si>
    <t>c.vertegaal@mediahuis.nl</t>
  </si>
  <si>
    <t>Nina Bakker</t>
  </si>
  <si>
    <t>info@ninatekst.nl</t>
  </si>
  <si>
    <t>Annelies Karman</t>
  </si>
  <si>
    <t>Chef Onlineredacteur</t>
  </si>
  <si>
    <t>Karman</t>
  </si>
  <si>
    <t>a.karman@mediahuis.nl</t>
  </si>
  <si>
    <t>Binnert Jan Glastra</t>
  </si>
  <si>
    <t>Glastra</t>
  </si>
  <si>
    <t>Binnert Jan</t>
  </si>
  <si>
    <t>b.glastra@hollandmediacombinatie.nl</t>
  </si>
  <si>
    <t>Leander Mascini</t>
  </si>
  <si>
    <t>Mascini</t>
  </si>
  <si>
    <t>Leander</t>
  </si>
  <si>
    <t>l.mascini@mediahuis.nl</t>
  </si>
  <si>
    <t>Marlies Vording</t>
  </si>
  <si>
    <t>Plaatsvervangend Hoofdredacteur en Verslaggever</t>
  </si>
  <si>
    <t>Vording</t>
  </si>
  <si>
    <t>Marlies</t>
  </si>
  <si>
    <t>m.vording@hollandmediacombinatie.nl</t>
  </si>
  <si>
    <t>Rijswijk</t>
  </si>
  <si>
    <t>Ellen de Boer</t>
  </si>
  <si>
    <t>de Boer</t>
  </si>
  <si>
    <t>e.de.boer@mediahuis.nl</t>
  </si>
  <si>
    <t>Mitzie Meijerhof</t>
  </si>
  <si>
    <t>Redacteur en Verslaggever</t>
  </si>
  <si>
    <t>Meijerhof</t>
  </si>
  <si>
    <t>Mitzie</t>
  </si>
  <si>
    <t>m.meijerhof@mediahuis.nl</t>
  </si>
  <si>
    <t>Sophie Biesboer-Kuitems</t>
  </si>
  <si>
    <t>Biesboer-Kuitems</t>
  </si>
  <si>
    <t>s.biesboer@mediahuis.nl</t>
  </si>
  <si>
    <t>Friso Bos</t>
  </si>
  <si>
    <t>Journalist en Verslaggever</t>
  </si>
  <si>
    <t>Bos</t>
  </si>
  <si>
    <t>Friso</t>
  </si>
  <si>
    <t>f.bos@mediahuis.nl</t>
  </si>
  <si>
    <t>Rutger Engel</t>
  </si>
  <si>
    <t>Engel</t>
  </si>
  <si>
    <t>rutgerengel@hotmail.com</t>
  </si>
  <si>
    <t>Julia Nolet</t>
  </si>
  <si>
    <t>Nolet</t>
  </si>
  <si>
    <t>Julia</t>
  </si>
  <si>
    <t>renee@filmvandaag.nl</t>
  </si>
  <si>
    <t>Holly Taylor</t>
  </si>
  <si>
    <t>Taylor</t>
  </si>
  <si>
    <t>Holly</t>
  </si>
  <si>
    <t>holly@filmvandaag.nl</t>
  </si>
  <si>
    <t>Eelke Bo van de Weerd</t>
  </si>
  <si>
    <t>van de Weerd</t>
  </si>
  <si>
    <t>Eelke Bo</t>
  </si>
  <si>
    <t>daan@filmvandaag.nl</t>
  </si>
  <si>
    <t>Eline Velthoven</t>
  </si>
  <si>
    <t>Velthoven</t>
  </si>
  <si>
    <t>eline@filmvandaag.nl</t>
  </si>
  <si>
    <t>Senna Nissrine Groot</t>
  </si>
  <si>
    <t>Groot</t>
  </si>
  <si>
    <t>Senna Nissrine</t>
  </si>
  <si>
    <t>Tim Bouwhuis</t>
  </si>
  <si>
    <t>Bouwhuis</t>
  </si>
  <si>
    <t>blog@timbouwhuis.nl</t>
  </si>
  <si>
    <t>Hardinxveld-Giessendam</t>
  </si>
  <si>
    <t>Michel Dam</t>
  </si>
  <si>
    <t>Dam</t>
  </si>
  <si>
    <t>Michel</t>
  </si>
  <si>
    <t>Loïs Torres</t>
  </si>
  <si>
    <t>Torres</t>
  </si>
  <si>
    <t>Loïs</t>
  </si>
  <si>
    <t>chris@fhm.nl</t>
  </si>
  <si>
    <t>Beverwijk</t>
  </si>
  <si>
    <t>Frederique Teillers</t>
  </si>
  <si>
    <t>Teillers</t>
  </si>
  <si>
    <t>Frederique</t>
  </si>
  <si>
    <t>f.teillers@mediahuis.nl</t>
  </si>
  <si>
    <t>Pieter van Hove</t>
  </si>
  <si>
    <t>Senior Journalist</t>
  </si>
  <si>
    <t>van Hove</t>
  </si>
  <si>
    <t>p.van.hove@hdcmedia.nl</t>
  </si>
  <si>
    <t>Steven Kooijman</t>
  </si>
  <si>
    <t>Kooijman</t>
  </si>
  <si>
    <t>Steven</t>
  </si>
  <si>
    <t>s.kooijman@mediahuis.nl</t>
  </si>
  <si>
    <t>Ron Boszhard</t>
  </si>
  <si>
    <t>Presentator en Eindredacteur</t>
  </si>
  <si>
    <t>Boszhard</t>
  </si>
  <si>
    <t>Ron</t>
  </si>
  <si>
    <t>ron.boszhard@avrotros.nl</t>
  </si>
  <si>
    <t>Chris Buur</t>
  </si>
  <si>
    <t>Chef Nieuwe Twee</t>
  </si>
  <si>
    <t>Buur</t>
  </si>
  <si>
    <t>chris.buur@volkskrant.nl</t>
  </si>
  <si>
    <t>Rik van de Westelaken</t>
  </si>
  <si>
    <t>Programmamaker en Presentator</t>
  </si>
  <si>
    <t>van de Westelaken</t>
  </si>
  <si>
    <t>Rik</t>
  </si>
  <si>
    <t>rik75@hotmail.com</t>
  </si>
  <si>
    <t>Nico Heemelaar</t>
  </si>
  <si>
    <t>Heemelaar</t>
  </si>
  <si>
    <t>Nico</t>
  </si>
  <si>
    <t>n.heemelaar@ad.nl</t>
  </si>
  <si>
    <t>Wessel Mekking</t>
  </si>
  <si>
    <t>Mekking</t>
  </si>
  <si>
    <t>Wessel</t>
  </si>
  <si>
    <t>w.mekking@mediahuis.nl</t>
  </si>
  <si>
    <t>Dénis van Vliet</t>
  </si>
  <si>
    <t>van Vliet</t>
  </si>
  <si>
    <t>Dénis</t>
  </si>
  <si>
    <t>d.vanvliet@ad.nl</t>
  </si>
  <si>
    <t>Delftseplein 27-K</t>
  </si>
  <si>
    <t>3013 AA</t>
  </si>
  <si>
    <t>Annalaura Molducci</t>
  </si>
  <si>
    <t>Molducci</t>
  </si>
  <si>
    <t>Annalaura</t>
  </si>
  <si>
    <t>a.molducci@mediahuis.nl</t>
  </si>
  <si>
    <t>Marcel Tabbers</t>
  </si>
  <si>
    <t>Freelance Verslaggever</t>
  </si>
  <si>
    <t>Tabbers</t>
  </si>
  <si>
    <t>m.tabbers@wxs.nl</t>
  </si>
  <si>
    <t>IJmuiden</t>
  </si>
  <si>
    <t>Kees de Boer</t>
  </si>
  <si>
    <t>info@keeszelf.nl</t>
  </si>
  <si>
    <t>Diemen</t>
  </si>
  <si>
    <t>Robert Toret</t>
  </si>
  <si>
    <t>Toret</t>
  </si>
  <si>
    <t>Robert</t>
  </si>
  <si>
    <t>r.toret@mediahuis.nl</t>
  </si>
  <si>
    <t>Natasha Smit</t>
  </si>
  <si>
    <t>Smit</t>
  </si>
  <si>
    <t>Natasha</t>
  </si>
  <si>
    <t>natashasmit@hotmail.com</t>
  </si>
  <si>
    <t>Niels Rigter</t>
  </si>
  <si>
    <t>Rigter</t>
  </si>
  <si>
    <t>nrigter@telegraaf.nl</t>
  </si>
  <si>
    <t>Cock Rijneveen</t>
  </si>
  <si>
    <t>Rijneveen</t>
  </si>
  <si>
    <t>c.rijneveen@ad.nl</t>
  </si>
  <si>
    <t>Jan Brink</t>
  </si>
  <si>
    <t>Brink</t>
  </si>
  <si>
    <t>Jan</t>
  </si>
  <si>
    <t>janauke@weekeend.nl</t>
  </si>
  <si>
    <t>Cees Beemster</t>
  </si>
  <si>
    <t>Beemster</t>
  </si>
  <si>
    <t>c.beemster@mediahuis.nl</t>
  </si>
  <si>
    <t>Danja Koeleman</t>
  </si>
  <si>
    <t>Entertainment en Lifestyle Redacteur</t>
  </si>
  <si>
    <t>Koeleman</t>
  </si>
  <si>
    <t>Danja</t>
  </si>
  <si>
    <t>danja@nu.nl</t>
  </si>
  <si>
    <t>Janna Reinsma</t>
  </si>
  <si>
    <t>Freelance Redacteur en Cultuurjournalist</t>
  </si>
  <si>
    <t>Reinsma</t>
  </si>
  <si>
    <t>Janna</t>
  </si>
  <si>
    <t>janna.reinsma@gmail.com</t>
  </si>
  <si>
    <t>Patrick van Houten</t>
  </si>
  <si>
    <t>van Houten</t>
  </si>
  <si>
    <t>Patrick</t>
  </si>
  <si>
    <t>patrick@omroepwest.nl</t>
  </si>
  <si>
    <t>Joke Bos</t>
  </si>
  <si>
    <t>Redacteur en Journalist</t>
  </si>
  <si>
    <t>jokebos@rodi.nl</t>
  </si>
  <si>
    <t>Silvy Broeren</t>
  </si>
  <si>
    <t>Uitvoerend Media Producent</t>
  </si>
  <si>
    <t>Broeren</t>
  </si>
  <si>
    <t>Silvy</t>
  </si>
  <si>
    <t>s.broeren@vpro.nl</t>
  </si>
  <si>
    <t>Tonny van der Mee</t>
  </si>
  <si>
    <t>van der Mee</t>
  </si>
  <si>
    <t>Tonny</t>
  </si>
  <si>
    <t>t.vandermee@ad.nl</t>
  </si>
  <si>
    <t>Ron Amesz</t>
  </si>
  <si>
    <t>Amesz</t>
  </si>
  <si>
    <t>r.amesz@hdcmedia.nl</t>
  </si>
  <si>
    <t>Zaandam</t>
  </si>
  <si>
    <t>Iffet Subasi</t>
  </si>
  <si>
    <t>Subasi</t>
  </si>
  <si>
    <t>Iffet</t>
  </si>
  <si>
    <t>i.subasi@ad.nl</t>
  </si>
  <si>
    <t>Erna Straatsma</t>
  </si>
  <si>
    <t>Straatsma</t>
  </si>
  <si>
    <t>Erna</t>
  </si>
  <si>
    <t>e.straatsma@mediahuis.nl</t>
  </si>
  <si>
    <t>Wesley Oudijk</t>
  </si>
  <si>
    <t>Animator en Redacteur Champions League</t>
  </si>
  <si>
    <t>Oudijk</t>
  </si>
  <si>
    <t>Wesley</t>
  </si>
  <si>
    <t>wesley.oudijk@nu.nl</t>
  </si>
  <si>
    <t>Jamie Reuter</t>
  </si>
  <si>
    <t>Reuter</t>
  </si>
  <si>
    <t>Jamie</t>
  </si>
  <si>
    <t>jamie@3fm.nl</t>
  </si>
  <si>
    <t>Esther Kleuver</t>
  </si>
  <si>
    <t>Journalist, Theaterrecensent en Kunstredacteur</t>
  </si>
  <si>
    <t>Kleuver</t>
  </si>
  <si>
    <t>e.kleuver@telegraaf.nl</t>
  </si>
  <si>
    <t>Uithoorn</t>
  </si>
  <si>
    <t>Eline Verburg</t>
  </si>
  <si>
    <t>Chef Entertainment en Cultuur</t>
  </si>
  <si>
    <t>Verburg</t>
  </si>
  <si>
    <t>e.verburg@telegraaf.nl</t>
  </si>
  <si>
    <t>Tanja Verkaik</t>
  </si>
  <si>
    <t>Verkaik</t>
  </si>
  <si>
    <t>tanjaverkaikproducties@gmail.com</t>
  </si>
  <si>
    <t>Evert Santegoeds</t>
  </si>
  <si>
    <t>Santegoeds</t>
  </si>
  <si>
    <t>Evert</t>
  </si>
  <si>
    <t>e.santegoeds@prive.nl</t>
  </si>
  <si>
    <t>Colette Boegman</t>
  </si>
  <si>
    <t>Verslaggever en Eindredacteur</t>
  </si>
  <si>
    <t>Boegman</t>
  </si>
  <si>
    <t>Colette</t>
  </si>
  <si>
    <t>c.boegman@telegraaf.nl</t>
  </si>
  <si>
    <t>Roel den Outer</t>
  </si>
  <si>
    <t>Eindredacteur en Nieuwsregisseur</t>
  </si>
  <si>
    <t>den Outer</t>
  </si>
  <si>
    <t>Roel</t>
  </si>
  <si>
    <t>roeldenouter@telegraaf.nl</t>
  </si>
  <si>
    <t>Eva de Rond</t>
  </si>
  <si>
    <t>Online Redacteur voor Entertainment</t>
  </si>
  <si>
    <t>de Rond</t>
  </si>
  <si>
    <t>info@therightsizemagazine.nl</t>
  </si>
  <si>
    <t>Jan Uriot</t>
  </si>
  <si>
    <t>Uriot</t>
  </si>
  <si>
    <t>nieuwsdienst@telegraaf.nl</t>
  </si>
  <si>
    <t>Patrick Bremmers</t>
  </si>
  <si>
    <t>Bremmers</t>
  </si>
  <si>
    <t>Patricia Cortie</t>
  </si>
  <si>
    <t>Verslaggever Entertainment en RTV</t>
  </si>
  <si>
    <t>Cortie</t>
  </si>
  <si>
    <t>Patricia</t>
  </si>
  <si>
    <t>p.cortie@telegraaf.nl</t>
  </si>
  <si>
    <t>Daphne van Rossum</t>
  </si>
  <si>
    <t>Verslaggever Media en Cultuur en redacteur</t>
  </si>
  <si>
    <t>van Rossum</t>
  </si>
  <si>
    <t>Daphne</t>
  </si>
  <si>
    <t>d.van.rossum@telegraaf.nl</t>
  </si>
  <si>
    <t>Jessica Numann</t>
  </si>
  <si>
    <t>Numann</t>
  </si>
  <si>
    <t>contact@tekstjessica.nl</t>
  </si>
  <si>
    <t>Willem Schouten</t>
  </si>
  <si>
    <t>Chef Media en Cultuur</t>
  </si>
  <si>
    <t>Willem</t>
  </si>
  <si>
    <t>wschouten@telegraaf.nl</t>
  </si>
  <si>
    <t>Wilma Nanninga</t>
  </si>
  <si>
    <t>Nieuwsregisseur en Journalist</t>
  </si>
  <si>
    <t>Wilma</t>
  </si>
  <si>
    <t>wnanninga@telegraaf.nl</t>
  </si>
  <si>
    <t>Koen Nederhof</t>
  </si>
  <si>
    <t>Nederhof</t>
  </si>
  <si>
    <t>Koen</t>
  </si>
  <si>
    <t>k.nederhof@telegraaf.nl</t>
  </si>
  <si>
    <t>Richard Mooyman</t>
  </si>
  <si>
    <t>Mooyman</t>
  </si>
  <si>
    <t>richardmooyman@hotmail.com</t>
  </si>
  <si>
    <t>Brian Wijker</t>
  </si>
  <si>
    <t>Wijker</t>
  </si>
  <si>
    <t>Brian</t>
  </si>
  <si>
    <t>b.wijker@mediahuis.nl</t>
  </si>
  <si>
    <t>Den Helder</t>
  </si>
  <si>
    <t>Hans van den Ham</t>
  </si>
  <si>
    <t>van den Ham</t>
  </si>
  <si>
    <t>Hans</t>
  </si>
  <si>
    <t>h.vandenham@ad.nl</t>
  </si>
  <si>
    <t>Christy Dollen</t>
  </si>
  <si>
    <t>Dollen</t>
  </si>
  <si>
    <t>Christy</t>
  </si>
  <si>
    <t>c.dollen@persgroep.net</t>
  </si>
  <si>
    <t>Elias van Hees</t>
  </si>
  <si>
    <t>Radiopresentator</t>
  </si>
  <si>
    <t>van Hees</t>
  </si>
  <si>
    <t>Elias</t>
  </si>
  <si>
    <t>eliasvanhees@gmail.com</t>
  </si>
  <si>
    <t>Willem Uylenbroek</t>
  </si>
  <si>
    <t>Uylenbroek</t>
  </si>
  <si>
    <t>willem-jan.uylenbroek@talpanetwork.com</t>
  </si>
  <si>
    <t>Marij Janssens</t>
  </si>
  <si>
    <t>Commissioning Editor</t>
  </si>
  <si>
    <t>Janssens</t>
  </si>
  <si>
    <t>Marij</t>
  </si>
  <si>
    <t>marij.janssens@rtl.nl</t>
  </si>
  <si>
    <t>Wilfred Simons</t>
  </si>
  <si>
    <t>Simons</t>
  </si>
  <si>
    <t>Wilfred</t>
  </si>
  <si>
    <t>w.simons@mediahuis.nl</t>
  </si>
  <si>
    <t>Alphen a/d Rijn</t>
  </si>
  <si>
    <t>Bas Altena</t>
  </si>
  <si>
    <t>Samensteller</t>
  </si>
  <si>
    <t>Altena</t>
  </si>
  <si>
    <t>bas.altena@eenvandaag.nl</t>
  </si>
  <si>
    <t>Gallyon van Vessem</t>
  </si>
  <si>
    <t>van Vessem</t>
  </si>
  <si>
    <t>Gallyon</t>
  </si>
  <si>
    <t>gallyon@zonnet.nl</t>
  </si>
  <si>
    <t>André Gerritsen</t>
  </si>
  <si>
    <t>Directeur</t>
  </si>
  <si>
    <t>Gerritsen</t>
  </si>
  <si>
    <t>André</t>
  </si>
  <si>
    <t>andre.gerritsen@amstelveenz.nl</t>
  </si>
  <si>
    <t>Herman Rosenberg</t>
  </si>
  <si>
    <t>Rosenberg</t>
  </si>
  <si>
    <t>hplrosenberg@denhaagcentraal.net</t>
  </si>
  <si>
    <t>Tim Engelbart</t>
  </si>
  <si>
    <t>Engelbart</t>
  </si>
  <si>
    <t>t.engelbart@mediahuis.nl</t>
  </si>
  <si>
    <t>Humberto Tan</t>
  </si>
  <si>
    <t>Tan</t>
  </si>
  <si>
    <t>Humberto</t>
  </si>
  <si>
    <t>info@humberto.nl</t>
  </si>
  <si>
    <t>Mart Meijer</t>
  </si>
  <si>
    <t>Mart</t>
  </si>
  <si>
    <t>mart@3fm.nl</t>
  </si>
  <si>
    <t>Eddy Keur</t>
  </si>
  <si>
    <t>Keur</t>
  </si>
  <si>
    <t>eddy@3fm.nl</t>
  </si>
  <si>
    <t>Barend van Deelen</t>
  </si>
  <si>
    <t>van Deelen</t>
  </si>
  <si>
    <t>Barend</t>
  </si>
  <si>
    <t>barend@3fm.nl</t>
  </si>
  <si>
    <t>Tom Mentink</t>
  </si>
  <si>
    <t>Freelance Journalist en Sportredacteur</t>
  </si>
  <si>
    <t>Mentink</t>
  </si>
  <si>
    <t>tom@leidenamateurvoetbal.nl</t>
  </si>
  <si>
    <t>Leiderdorp</t>
  </si>
  <si>
    <t>Sonja de Jong</t>
  </si>
  <si>
    <t>Verslaggever en Recensent</t>
  </si>
  <si>
    <t>Sonja</t>
  </si>
  <si>
    <t>s.jong@hollandmediacombinatie.nl</t>
  </si>
  <si>
    <t>Michiel Vos</t>
  </si>
  <si>
    <t>Entertainment redacteur</t>
  </si>
  <si>
    <t>Vos</t>
  </si>
  <si>
    <t>Michiel</t>
  </si>
  <si>
    <t>abitofpopmusic@gmail.com</t>
  </si>
  <si>
    <t>Jaimy de Ruijter</t>
  </si>
  <si>
    <t>de Ruijter</t>
  </si>
  <si>
    <t>Jaimy</t>
  </si>
  <si>
    <t>jaimy@3fm.nl</t>
  </si>
  <si>
    <t>Nanda Raaphorst</t>
  </si>
  <si>
    <t>Freelance Tekstschrijver en Reisjournalist</t>
  </si>
  <si>
    <t>Raaphorst</t>
  </si>
  <si>
    <t>Nanda</t>
  </si>
  <si>
    <t>nraaphorst1961@gmail.com</t>
  </si>
  <si>
    <t>Gwendelyn Luijk</t>
  </si>
  <si>
    <t>Freelance Verslaggever en Fotograaf</t>
  </si>
  <si>
    <t>Luijk</t>
  </si>
  <si>
    <t>Gwendelyn</t>
  </si>
  <si>
    <t>gwen@studio2media.nl</t>
  </si>
  <si>
    <t>Theo Teitsma</t>
  </si>
  <si>
    <t>Teitsma</t>
  </si>
  <si>
    <t>t.teitsma@ad.nl</t>
  </si>
  <si>
    <t>Wim Wegman</t>
  </si>
  <si>
    <t>Wegman</t>
  </si>
  <si>
    <t>w.wegman@mediahuis.nl</t>
  </si>
  <si>
    <t>Leonie Groen</t>
  </si>
  <si>
    <t>Groen</t>
  </si>
  <si>
    <t>Leonie</t>
  </si>
  <si>
    <t>l.groen@mediahuis.nl</t>
  </si>
  <si>
    <t>Leontien van Engelen</t>
  </si>
  <si>
    <t>van Engelen</t>
  </si>
  <si>
    <t>Leontien</t>
  </si>
  <si>
    <t>l.van.engelen@hollandmediacombinatie.nl</t>
  </si>
  <si>
    <t>Sabine Baak</t>
  </si>
  <si>
    <t>Baak</t>
  </si>
  <si>
    <t>Sabine</t>
  </si>
  <si>
    <t>s.baak@omroepwnl.nl</t>
  </si>
  <si>
    <t>Jan Johan Beldrok</t>
  </si>
  <si>
    <t>Beldrok</t>
  </si>
  <si>
    <t>Jan Johan</t>
  </si>
  <si>
    <t>redactie@gamesking.nl</t>
  </si>
  <si>
    <t>Jeroen van Doorn</t>
  </si>
  <si>
    <t>Radio Operations Lead</t>
  </si>
  <si>
    <t>van Doorn</t>
  </si>
  <si>
    <t>jeroen.van.doorn@radio538.nl</t>
  </si>
  <si>
    <t>Juliëtte Vasterman</t>
  </si>
  <si>
    <t>Chef Leven en Journalist</t>
  </si>
  <si>
    <t>Vasterman</t>
  </si>
  <si>
    <t>Juliëtte</t>
  </si>
  <si>
    <t>j.vasterman@nrc.nl</t>
  </si>
  <si>
    <t>Merlin Mulder</t>
  </si>
  <si>
    <t>Merlin</t>
  </si>
  <si>
    <t>m.mulder@hollandmediacombinatie.nl</t>
  </si>
  <si>
    <t>Robert Berkeley</t>
  </si>
  <si>
    <t>Verslaggever, Eindredacteur en Plaatsvervangend Chef Sportredacteur</t>
  </si>
  <si>
    <t>Berkeley</t>
  </si>
  <si>
    <t>r.berkeley@mediahuis.nl</t>
  </si>
  <si>
    <t>Pieter van der Laan</t>
  </si>
  <si>
    <t>van der Laan</t>
  </si>
  <si>
    <t>phtekst@planet.nl</t>
  </si>
  <si>
    <t>Bianca Rueter</t>
  </si>
  <si>
    <t>Rueter</t>
  </si>
  <si>
    <t>Bianca</t>
  </si>
  <si>
    <t>bianca_xx@live.nl</t>
  </si>
  <si>
    <t>Robbert Blokland</t>
  </si>
  <si>
    <t>Blokland</t>
  </si>
  <si>
    <t>Robbert</t>
  </si>
  <si>
    <t>robbert.blokland@anp.nl</t>
  </si>
  <si>
    <t>Marjolein Hendriks</t>
  </si>
  <si>
    <t>Hendriks</t>
  </si>
  <si>
    <t>Marjolein</t>
  </si>
  <si>
    <t>m.groenendijk@ad.nl</t>
  </si>
  <si>
    <t>Tara Riem</t>
  </si>
  <si>
    <t>Redacteur Innovatie</t>
  </si>
  <si>
    <t>Riem</t>
  </si>
  <si>
    <t>Tara</t>
  </si>
  <si>
    <t>T.Riem@ad.nl</t>
  </si>
  <si>
    <t>Wendy Ruittemanz</t>
  </si>
  <si>
    <t>Ruittemanz</t>
  </si>
  <si>
    <t>Wendy</t>
  </si>
  <si>
    <t>wendy@startpagina.nl</t>
  </si>
  <si>
    <t>karin.moerman@persgroep.nl</t>
  </si>
  <si>
    <t>Jochem van den Berg</t>
  </si>
  <si>
    <t>Mede-Oprichter en Hoofdredacteur</t>
  </si>
  <si>
    <t>van den Berg</t>
  </si>
  <si>
    <t>jochem@speld.nl</t>
  </si>
  <si>
    <t>Robin Gerrits</t>
  </si>
  <si>
    <t>Nieuwsredacteur en Chef Uit</t>
  </si>
  <si>
    <t>Gerrits</t>
  </si>
  <si>
    <t>Robin</t>
  </si>
  <si>
    <t>r.gerrits@volkskrant.nl</t>
  </si>
  <si>
    <t>Sander van Dalsum</t>
  </si>
  <si>
    <t>Redacteur engagement</t>
  </si>
  <si>
    <t>van Dalsum</t>
  </si>
  <si>
    <t>sandervandalsum@decorrespondent.nl</t>
  </si>
  <si>
    <t>Marc van den Heuvel</t>
  </si>
  <si>
    <t>Programmamanager</t>
  </si>
  <si>
    <t>van den Heuvel</t>
  </si>
  <si>
    <t>marc.vandenheuvel@skyradio.nl</t>
  </si>
  <si>
    <t>Tijs van den Brink</t>
  </si>
  <si>
    <t>van den Brink</t>
  </si>
  <si>
    <t>Tijs</t>
  </si>
  <si>
    <t>tijs.van.den.brink@eo.nl</t>
  </si>
  <si>
    <t>Annemiek Jansen</t>
  </si>
  <si>
    <t>a.jansen@mediahuis.nl</t>
  </si>
  <si>
    <t>Jelle Peter de Ruiter</t>
  </si>
  <si>
    <t>Eindredacteur documentaire</t>
  </si>
  <si>
    <t>Jelle Peter</t>
  </si>
  <si>
    <t>jellepeter.deruiter@kro-ncrv.nl</t>
  </si>
  <si>
    <t>Hester van Yperen</t>
  </si>
  <si>
    <t>van Yperen</t>
  </si>
  <si>
    <t>Hester</t>
  </si>
  <si>
    <t>info@kro-ncrv.nl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</si>
</sst>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3">
    <font>
      <sz val="10.0"/>
      <color rgb="FF000000"/>
      <name val="Arial"/>
      <scheme val="minor"/>
    </font>
    <font>
      <sz val="8.0"/>
      <color rgb="FF000000"/>
      <name val="Arial"/>
    </font>
    <font>
      <b/>
      <sz val="8.0"/>
      <color rgb="FF000000"/>
      <name val="Arial"/>
    </font>
    <font>
      <color theme="1"/>
      <name val="Arial"/>
      <scheme val="minor"/>
    </font>
    <font>
      <u/>
      <sz val="8.0"/>
      <color rgb="FF0B4CB4"/>
      <name val="Arial"/>
    </font>
    <font>
      <u/>
      <sz val="8.0"/>
      <color rgb="FF0000CA"/>
      <name val="Arial"/>
    </font>
    <font>
      <sz val="8.0"/>
      <color rgb="FF0000FF"/>
      <name val="Arial"/>
    </font>
    <font>
      <sz val="8.0"/>
      <color rgb="FF000000"/>
      <name val="Georgia"/>
    </font>
    <font>
      <sz val="8.0"/>
      <color rgb="FF424242"/>
      <name val="Arial"/>
    </font>
    <font/>
    <font>
      <u/>
      <sz val="8.0"/>
      <color rgb="FF000000"/>
      <name val="Arial"/>
    </font>
    <font>
      <sz val="8.0"/>
      <color rgb="FF000000"/>
      <name val="Helvetica"/>
    </font>
    <font>
      <u/>
      <sz val="8.0"/>
      <color rgb="FF0000FF"/>
      <name val="Arial"/>
    </font>
    <font>
      <sz val="8.0"/>
      <color rgb="FF0000CA"/>
      <name val="Arial"/>
    </font>
    <font>
      <b/>
      <u/>
      <sz val="8.0"/>
      <color rgb="FF0000CA"/>
      <name val="Arial"/>
    </font>
    <font>
      <sz val="8.0"/>
      <color rgb="FF000000"/>
      <name val="Calibri"/>
    </font>
    <font>
      <b/>
      <sz val="8.0"/>
      <color rgb="FF000000"/>
      <name val="Tahoma"/>
    </font>
    <font>
      <u/>
      <sz val="8.0"/>
      <color rgb="FF000000"/>
      <name val="Helvetica"/>
    </font>
    <font>
      <u/>
      <sz val="8.0"/>
      <color rgb="FF0000FF"/>
      <name val="Arial"/>
    </font>
    <font>
      <sz val="8.0"/>
      <color rgb="FF14993B"/>
      <name val="Helvetica"/>
    </font>
    <font>
      <u/>
      <sz val="8.0"/>
      <color rgb="FF6B006D"/>
      <name val="Calibri"/>
    </font>
    <font>
      <sz val="8.0"/>
      <color rgb="FF262087"/>
      <name val="Arial"/>
    </font>
    <font>
      <u/>
      <sz val="8.0"/>
      <color rgb="FFF4001C"/>
      <name val="Arial"/>
    </font>
    <font>
      <u/>
      <sz val="9.0"/>
      <color rgb="FF0B4CB4"/>
      <name val="Calibri"/>
    </font>
    <font>
      <sz val="9.0"/>
      <color rgb="FF000000"/>
      <name val="Calibri"/>
    </font>
    <font>
      <u/>
      <sz val="9.0"/>
      <color rgb="FF000000"/>
      <name val="Calibri"/>
    </font>
    <font>
      <sz val="9.0"/>
      <color rgb="FF000000"/>
      <name val="Helvetica"/>
    </font>
    <font>
      <sz val="11.0"/>
      <color rgb="FF000000"/>
      <name val="Calibri"/>
    </font>
    <font>
      <b/>
      <sz val="9.0"/>
      <color rgb="FF000000"/>
      <name val="Tahoma"/>
    </font>
    <font>
      <sz val="8.0"/>
      <color theme="1"/>
      <name val="Arial"/>
    </font>
    <font>
      <u/>
      <sz val="8.0"/>
      <color rgb="FF0B4CB4"/>
      <name val="Arial"/>
    </font>
    <font>
      <color theme="1"/>
      <name val="Arial"/>
    </font>
    <font>
      <u/>
      <sz val="8.0"/>
      <color rgb="FF0B4CB4"/>
      <name val="Arial"/>
    </font>
    <font>
      <u/>
      <color rgb="FF1155CC"/>
      <name val="Arial"/>
    </font>
    <font>
      <i/>
      <u/>
      <sz val="11.0"/>
      <color rgb="FF0000FF"/>
      <name val="&quot;Helvetica Neue&quot;"/>
    </font>
    <font>
      <b/>
      <color rgb="FF222222"/>
      <name val="Arial"/>
    </font>
    <font>
      <b/>
      <u/>
      <color rgb="FF1155CC"/>
      <name val="Arial"/>
    </font>
    <font>
      <b/>
      <color rgb="FF1155CC"/>
      <name val="Arial"/>
    </font>
    <font>
      <b/>
      <u/>
      <color rgb="FF0000FF"/>
      <name val="Arial"/>
    </font>
    <font>
      <b/>
      <u/>
      <color rgb="FF0000FF"/>
      <name val="Arial"/>
    </font>
    <font>
      <b/>
      <sz val="8.0"/>
      <color rgb="FF000000"/>
      <name val="&quot;Helvetica Neue&quot;"/>
    </font>
    <font>
      <sz val="8.0"/>
      <color rgb="FF000000"/>
      <name val="&quot;Helvetica Neue&quot;"/>
    </font>
    <font>
      <u/>
      <sz val="8.0"/>
      <color rgb="FF000000"/>
      <name val="&quot;Helvetica Neue&quot;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0B3B2"/>
        <bgColor rgb="FFB0B3B2"/>
      </patternFill>
    </fill>
    <fill>
      <patternFill patternType="solid">
        <fgColor rgb="FFD4D4D4"/>
        <bgColor rgb="FFD4D4D4"/>
      </patternFill>
    </fill>
  </fills>
  <borders count="7">
    <border/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top style="thin">
        <color rgb="FF9A9A9A"/>
      </top>
      <bottom style="thin">
        <color rgb="FF9A9A9A"/>
      </bottom>
    </border>
    <border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bottom style="thin">
        <color rgb="FF9A9A9A"/>
      </bottom>
    </border>
    <border>
      <right style="thin">
        <color rgb="FF9A9A9A"/>
      </right>
      <bottom style="thin">
        <color rgb="FF9A9A9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bottom"/>
    </xf>
    <xf borderId="1" fillId="2" fontId="2" numFmtId="0" xfId="0" applyAlignment="1" applyBorder="1" applyFont="1">
      <alignment readingOrder="0" vertical="bottom"/>
    </xf>
    <xf borderId="1" fillId="2" fontId="3" numFmtId="0" xfId="0" applyAlignment="1" applyBorder="1" applyFont="1">
      <alignment vertical="bottom"/>
    </xf>
    <xf borderId="1" fillId="2" fontId="4" numFmtId="0" xfId="0" applyAlignment="1" applyBorder="1" applyFont="1">
      <alignment readingOrder="0" vertical="bottom"/>
    </xf>
    <xf borderId="1" fillId="2" fontId="5" numFmtId="0" xfId="0" applyAlignment="1" applyBorder="1" applyFont="1">
      <alignment readingOrder="0" vertical="bottom"/>
    </xf>
    <xf borderId="1" fillId="2" fontId="6" numFmtId="0" xfId="0" applyAlignment="1" applyBorder="1" applyFont="1">
      <alignment readingOrder="0" vertical="bottom"/>
    </xf>
    <xf borderId="1" fillId="2" fontId="7" numFmtId="0" xfId="0" applyAlignment="1" applyBorder="1" applyFont="1">
      <alignment readingOrder="0" vertical="bottom"/>
    </xf>
    <xf borderId="1" fillId="2" fontId="8" numFmtId="0" xfId="0" applyAlignment="1" applyBorder="1" applyFont="1">
      <alignment readingOrder="0" vertical="bottom"/>
    </xf>
    <xf borderId="2" fillId="2" fontId="1" numFmtId="0" xfId="0" applyAlignment="1" applyBorder="1" applyFont="1">
      <alignment readingOrder="0" vertical="bottom"/>
    </xf>
    <xf borderId="3" fillId="0" fontId="9" numFmtId="0" xfId="0" applyBorder="1" applyFont="1"/>
    <xf borderId="1" fillId="2" fontId="10" numFmtId="0" xfId="0" applyAlignment="1" applyBorder="1" applyFont="1">
      <alignment readingOrder="0" vertical="bottom"/>
    </xf>
    <xf borderId="1" fillId="2" fontId="11" numFmtId="0" xfId="0" applyAlignment="1" applyBorder="1" applyFont="1">
      <alignment readingOrder="0" vertical="bottom"/>
    </xf>
    <xf borderId="2" fillId="2" fontId="12" numFmtId="0" xfId="0" applyAlignment="1" applyBorder="1" applyFont="1">
      <alignment readingOrder="0" vertical="bottom"/>
    </xf>
    <xf borderId="1" fillId="2" fontId="13" numFmtId="0" xfId="0" applyAlignment="1" applyBorder="1" applyFont="1">
      <alignment readingOrder="0" vertical="bottom"/>
    </xf>
    <xf borderId="1" fillId="2" fontId="14" numFmtId="0" xfId="0" applyAlignment="1" applyBorder="1" applyFont="1">
      <alignment readingOrder="0" vertical="bottom"/>
    </xf>
    <xf borderId="1" fillId="2" fontId="15" numFmtId="0" xfId="0" applyAlignment="1" applyBorder="1" applyFont="1">
      <alignment readingOrder="0" vertical="bottom"/>
    </xf>
    <xf borderId="1" fillId="2" fontId="16" numFmtId="0" xfId="0" applyAlignment="1" applyBorder="1" applyFont="1">
      <alignment readingOrder="0" vertical="bottom"/>
    </xf>
    <xf borderId="1" fillId="2" fontId="17" numFmtId="0" xfId="0" applyAlignment="1" applyBorder="1" applyFont="1">
      <alignment readingOrder="0" vertical="bottom"/>
    </xf>
    <xf borderId="1" fillId="2" fontId="18" numFmtId="0" xfId="0" applyAlignment="1" applyBorder="1" applyFont="1">
      <alignment readingOrder="0" vertical="bottom"/>
    </xf>
    <xf borderId="1" fillId="2" fontId="19" numFmtId="0" xfId="0" applyAlignment="1" applyBorder="1" applyFont="1">
      <alignment readingOrder="0" vertical="bottom"/>
    </xf>
    <xf borderId="1" fillId="2" fontId="20" numFmtId="0" xfId="0" applyAlignment="1" applyBorder="1" applyFont="1">
      <alignment readingOrder="0" vertical="bottom"/>
    </xf>
    <xf borderId="1" fillId="2" fontId="21" numFmtId="0" xfId="0" applyAlignment="1" applyBorder="1" applyFont="1">
      <alignment readingOrder="0" vertical="bottom"/>
    </xf>
    <xf borderId="2" fillId="2" fontId="2" numFmtId="0" xfId="0" applyAlignment="1" applyBorder="1" applyFont="1">
      <alignment readingOrder="0" vertical="bottom"/>
    </xf>
    <xf borderId="1" fillId="2" fontId="22" numFmtId="0" xfId="0" applyAlignment="1" applyBorder="1" applyFont="1">
      <alignment readingOrder="0" vertical="bottom"/>
    </xf>
    <xf borderId="1" fillId="0" fontId="23" numFmtId="0" xfId="0" applyAlignment="1" applyBorder="1" applyFont="1">
      <alignment readingOrder="0" vertical="bottom"/>
    </xf>
    <xf borderId="1" fillId="0" fontId="24" numFmtId="0" xfId="0" applyAlignment="1" applyBorder="1" applyFont="1">
      <alignment readingOrder="0" vertical="bottom"/>
    </xf>
    <xf borderId="1" fillId="0" fontId="3" numFmtId="0" xfId="0" applyAlignment="1" applyBorder="1" applyFont="1">
      <alignment vertical="bottom"/>
    </xf>
    <xf borderId="1" fillId="0" fontId="25" numFmtId="0" xfId="0" applyAlignment="1" applyBorder="1" applyFont="1">
      <alignment readingOrder="0" vertical="bottom"/>
    </xf>
    <xf borderId="1" fillId="0" fontId="26" numFmtId="0" xfId="0" applyAlignment="1" applyBorder="1" applyFont="1">
      <alignment readingOrder="0" vertical="bottom"/>
    </xf>
    <xf borderId="1" fillId="0" fontId="27" numFmtId="0" xfId="0" applyAlignment="1" applyBorder="1" applyFont="1">
      <alignment readingOrder="0" vertical="bottom"/>
    </xf>
    <xf borderId="1" fillId="0" fontId="28" numFmtId="0" xfId="0" applyAlignment="1" applyBorder="1" applyFont="1">
      <alignment readingOrder="0" vertical="bottom"/>
    </xf>
    <xf borderId="1" fillId="2" fontId="29" numFmtId="0" xfId="0" applyAlignment="1" applyBorder="1" applyFont="1">
      <alignment vertical="bottom"/>
    </xf>
    <xf borderId="3" fillId="2" fontId="30" numFmtId="0" xfId="0" applyAlignment="1" applyBorder="1" applyFont="1">
      <alignment vertical="bottom"/>
    </xf>
    <xf borderId="3" fillId="2" fontId="31" numFmtId="0" xfId="0" applyAlignment="1" applyBorder="1" applyFont="1">
      <alignment vertical="bottom"/>
    </xf>
    <xf borderId="0" fillId="0" fontId="31" numFmtId="0" xfId="0" applyAlignment="1" applyFont="1">
      <alignment vertical="bottom"/>
    </xf>
    <xf borderId="4" fillId="2" fontId="29" numFmtId="0" xfId="0" applyAlignment="1" applyBorder="1" applyFont="1">
      <alignment vertical="bottom"/>
    </xf>
    <xf borderId="5" fillId="2" fontId="29" numFmtId="0" xfId="0" applyAlignment="1" applyBorder="1" applyFont="1">
      <alignment vertical="bottom"/>
    </xf>
    <xf borderId="5" fillId="2" fontId="31" numFmtId="0" xfId="0" applyAlignment="1" applyBorder="1" applyFont="1">
      <alignment vertical="bottom"/>
    </xf>
    <xf borderId="5" fillId="2" fontId="32" numFmtId="0" xfId="0" applyAlignment="1" applyBorder="1" applyFont="1">
      <alignment vertical="bottom"/>
    </xf>
    <xf borderId="0" fillId="2" fontId="33" numFmtId="0" xfId="0" applyAlignment="1" applyFont="1">
      <alignment vertical="bottom"/>
    </xf>
    <xf borderId="0" fillId="0" fontId="3" numFmtId="0" xfId="0" applyAlignment="1" applyFont="1">
      <alignment readingOrder="0"/>
    </xf>
    <xf borderId="0" fillId="0" fontId="34" numFmtId="0" xfId="0" applyAlignment="1" applyFont="1">
      <alignment horizontal="left" readingOrder="0"/>
    </xf>
    <xf borderId="0" fillId="2" fontId="35" numFmtId="0" xfId="0" applyAlignment="1" applyFont="1">
      <alignment vertical="bottom"/>
    </xf>
    <xf borderId="0" fillId="2" fontId="36" numFmtId="0" xfId="0" applyAlignment="1" applyFont="1">
      <alignment shrinkToFit="0" vertical="bottom" wrapText="0"/>
    </xf>
    <xf borderId="0" fillId="2" fontId="37" numFmtId="0" xfId="0" applyAlignment="1" applyFont="1">
      <alignment horizontal="center" vertical="bottom"/>
    </xf>
    <xf borderId="0" fillId="2" fontId="31" numFmtId="0" xfId="0" applyAlignment="1" applyFont="1">
      <alignment vertical="bottom"/>
    </xf>
    <xf borderId="0" fillId="2" fontId="35" numFmtId="0" xfId="0" applyAlignment="1" applyFont="1">
      <alignment shrinkToFit="0" vertical="bottom" wrapText="0"/>
    </xf>
    <xf borderId="0" fillId="2" fontId="38" numFmtId="0" xfId="0" applyAlignment="1" applyFont="1">
      <alignment vertical="bottom"/>
    </xf>
    <xf borderId="0" fillId="2" fontId="39" numFmtId="0" xfId="0" applyAlignment="1" applyFont="1">
      <alignment shrinkToFit="0" vertical="bottom" wrapText="0"/>
    </xf>
    <xf borderId="6" fillId="3" fontId="40" numFmtId="0" xfId="0" applyAlignment="1" applyBorder="1" applyFill="1" applyFont="1">
      <alignment readingOrder="0" vertical="top"/>
    </xf>
    <xf borderId="6" fillId="4" fontId="40" numFmtId="0" xfId="0" applyAlignment="1" applyBorder="1" applyFill="1" applyFont="1">
      <alignment readingOrder="0" vertical="top"/>
    </xf>
    <xf borderId="6" fillId="0" fontId="41" numFmtId="0" xfId="0" applyAlignment="1" applyBorder="1" applyFont="1">
      <alignment readingOrder="0" vertical="top"/>
    </xf>
    <xf borderId="6" fillId="0" fontId="42" numFmtId="0" xfId="0" applyAlignment="1" applyBorder="1" applyFont="1">
      <alignment readingOrder="0" vertical="top"/>
    </xf>
    <xf borderId="6" fillId="0" fontId="3" numFmtId="0" xfId="0" applyAlignment="1" applyBorder="1" applyFont="1">
      <alignment vertical="top"/>
    </xf>
    <xf borderId="6" fillId="0" fontId="41" numFmtId="0" xfId="0" applyAlignment="1" applyBorder="1" applyFont="1">
      <alignment vertical="top"/>
    </xf>
    <xf borderId="6" fillId="0" fontId="3" numFmtId="0" xfId="0" applyAlignment="1" applyBorder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weownrotterdam.nl/" TargetMode="External"/><Relationship Id="rId22" Type="http://schemas.openxmlformats.org/officeDocument/2006/relationships/hyperlink" Target="mailto:matthijs@derotterdammert.nl" TargetMode="External"/><Relationship Id="rId21" Type="http://schemas.openxmlformats.org/officeDocument/2006/relationships/hyperlink" Target="https://www.uitagendarotterdam.nl/algemeen/evenement-aanmelden/" TargetMode="External"/><Relationship Id="rId24" Type="http://schemas.openxmlformats.org/officeDocument/2006/relationships/hyperlink" Target="http://stappen-shoppen.nl/" TargetMode="External"/><Relationship Id="rId23" Type="http://schemas.openxmlformats.org/officeDocument/2006/relationships/hyperlink" Target="mailto:gijsbregt@gmail.com" TargetMode="External"/><Relationship Id="rId1" Type="http://schemas.openxmlformats.org/officeDocument/2006/relationships/hyperlink" Target="http://anniepannie.nl/" TargetMode="External"/><Relationship Id="rId2" Type="http://schemas.openxmlformats.org/officeDocument/2006/relationships/hyperlink" Target="http://chefplaza.com/" TargetMode="External"/><Relationship Id="rId3" Type="http://schemas.openxmlformats.org/officeDocument/2006/relationships/hyperlink" Target="mailto:n.van.batenburg@mediahuis.nl" TargetMode="External"/><Relationship Id="rId4" Type="http://schemas.openxmlformats.org/officeDocument/2006/relationships/hyperlink" Target="mailto:w.verswijvel@mediahuis.nl" TargetMode="External"/><Relationship Id="rId9" Type="http://schemas.openxmlformats.org/officeDocument/2006/relationships/hyperlink" Target="mailto:anty.bosch@omroepmax.nl" TargetMode="External"/><Relationship Id="rId26" Type="http://schemas.openxmlformats.org/officeDocument/2006/relationships/hyperlink" Target="http://nu.nl/" TargetMode="External"/><Relationship Id="rId25" Type="http://schemas.openxmlformats.org/officeDocument/2006/relationships/hyperlink" Target="mailto:bonnie@indebuurt.nl" TargetMode="External"/><Relationship Id="rId27" Type="http://schemas.openxmlformats.org/officeDocument/2006/relationships/drawing" Target="../drawings/drawing1.xml"/><Relationship Id="rId5" Type="http://schemas.openxmlformats.org/officeDocument/2006/relationships/hyperlink" Target="http://fabulousfeelingblog.nl" TargetMode="External"/><Relationship Id="rId6" Type="http://schemas.openxmlformats.org/officeDocument/2006/relationships/hyperlink" Target="mailto:caroline.walenkamp@sanoma.com" TargetMode="External"/><Relationship Id="rId7" Type="http://schemas.openxmlformats.org/officeDocument/2006/relationships/hyperlink" Target="http://koken.blog.nl/inspiratie/kookboeken/2014/11/28/sinterklaastip-cinema-culinair" TargetMode="External"/><Relationship Id="rId8" Type="http://schemas.openxmlformats.org/officeDocument/2006/relationships/hyperlink" Target="mailto:info@life4you.nl" TargetMode="External"/><Relationship Id="rId11" Type="http://schemas.openxmlformats.org/officeDocument/2006/relationships/hyperlink" Target="http://bopper.nl" TargetMode="External"/><Relationship Id="rId10" Type="http://schemas.openxmlformats.org/officeDocument/2006/relationships/hyperlink" Target="mailto:a.j.pijper@pijpermedia.nl" TargetMode="External"/><Relationship Id="rId13" Type="http://schemas.openxmlformats.org/officeDocument/2006/relationships/hyperlink" Target="mailto:claudia@villadarte.nl" TargetMode="External"/><Relationship Id="rId12" Type="http://schemas.openxmlformats.org/officeDocument/2006/relationships/hyperlink" Target="mailto:H.Uijtdewilligen@bopper.nl" TargetMode="External"/><Relationship Id="rId15" Type="http://schemas.openxmlformats.org/officeDocument/2006/relationships/hyperlink" Target="mailto:suzanne@byebyebankhangen.nl" TargetMode="External"/><Relationship Id="rId14" Type="http://schemas.openxmlformats.org/officeDocument/2006/relationships/hyperlink" Target="mailto:suzanne@byebyebankhangen.nl" TargetMode="External"/><Relationship Id="rId17" Type="http://schemas.openxmlformats.org/officeDocument/2006/relationships/hyperlink" Target="mailto:C.Rijneveen@ad.nl" TargetMode="External"/><Relationship Id="rId16" Type="http://schemas.openxmlformats.org/officeDocument/2006/relationships/hyperlink" Target="mailto:a.mulders@ad.nl" TargetMode="External"/><Relationship Id="rId19" Type="http://schemas.openxmlformats.org/officeDocument/2006/relationships/hyperlink" Target="mailto:britte@indebuurt.nl" TargetMode="External"/><Relationship Id="rId18" Type="http://schemas.openxmlformats.org/officeDocument/2006/relationships/hyperlink" Target="mailto:Y.keunen@ad.nl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anniepannie.nl/" TargetMode="External"/><Relationship Id="rId2" Type="http://schemas.openxmlformats.org/officeDocument/2006/relationships/hyperlink" Target="mailto:n.van.batenburg@mediahuis.nl" TargetMode="External"/><Relationship Id="rId3" Type="http://schemas.openxmlformats.org/officeDocument/2006/relationships/hyperlink" Target="mailto:w.verswijvel@mediahuis.nl" TargetMode="External"/><Relationship Id="rId4" Type="http://schemas.openxmlformats.org/officeDocument/2006/relationships/hyperlink" Target="http://fabulousfeelingblog.nl" TargetMode="External"/><Relationship Id="rId9" Type="http://schemas.openxmlformats.org/officeDocument/2006/relationships/hyperlink" Target="mailto:suzanne@byebyebankhangen.nl" TargetMode="External"/><Relationship Id="rId5" Type="http://schemas.openxmlformats.org/officeDocument/2006/relationships/hyperlink" Target="mailto:a.j.pijper@pijpermedia.nl" TargetMode="External"/><Relationship Id="rId6" Type="http://schemas.openxmlformats.org/officeDocument/2006/relationships/hyperlink" Target="mailto:H.Uijtdewilligen@bopper.nl" TargetMode="External"/><Relationship Id="rId7" Type="http://schemas.openxmlformats.org/officeDocument/2006/relationships/hyperlink" Target="mailto:claudia@villadarte.nl" TargetMode="External"/><Relationship Id="rId8" Type="http://schemas.openxmlformats.org/officeDocument/2006/relationships/hyperlink" Target="mailto:suzanne@byebyebankhangen.nl" TargetMode="External"/><Relationship Id="rId10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suzanne@byebyebankhangen.nl" TargetMode="External"/><Relationship Id="rId2" Type="http://schemas.openxmlformats.org/officeDocument/2006/relationships/hyperlink" Target="mailto:suzanne@byebyebankhangen.nl" TargetMode="External"/><Relationship Id="rId3" Type="http://schemas.openxmlformats.org/officeDocument/2006/relationships/hyperlink" Target="mailto:C.Rijneveen@ad.nl" TargetMode="External"/><Relationship Id="rId4" Type="http://schemas.openxmlformats.org/officeDocument/2006/relationships/hyperlink" Target="mailto:a.mulders@ad.nl" TargetMode="External"/><Relationship Id="rId9" Type="http://schemas.openxmlformats.org/officeDocument/2006/relationships/hyperlink" Target="http://rijnmond.nl/" TargetMode="External"/><Relationship Id="rId5" Type="http://schemas.openxmlformats.org/officeDocument/2006/relationships/hyperlink" Target="mailto:a.mulders@ad.nl" TargetMode="External"/><Relationship Id="rId6" Type="http://schemas.openxmlformats.org/officeDocument/2006/relationships/hyperlink" Target="mailto:sannevandermost@gmail.com" TargetMode="External"/><Relationship Id="rId7" Type="http://schemas.openxmlformats.org/officeDocument/2006/relationships/hyperlink" Target="http://ad.nl/" TargetMode="External"/><Relationship Id="rId8" Type="http://schemas.openxmlformats.org/officeDocument/2006/relationships/hyperlink" Target="https://www.ad.nl/rotterdam/vervelen-tijdens-het-paasweekend-helemaal-nergens-voor-nodig-dit-kun-je-wel-doen~ad436366/" TargetMode="External"/><Relationship Id="rId11" Type="http://schemas.openxmlformats.org/officeDocument/2006/relationships/drawing" Target="../drawings/drawing3.xml"/><Relationship Id="rId10" Type="http://schemas.openxmlformats.org/officeDocument/2006/relationships/hyperlink" Target="https://www.rijnmond.nl/nieuws/204134/Nog-geen-weekendplannen-Wat-dacht-je-van-een-wandeling-om-de-Rotterdamse-horeca-te-steunen" TargetMode="External"/></Relationships>
</file>

<file path=xl/worksheets/_rels/sheet4.xml.rels><?xml version="1.0" encoding="UTF-8" standalone="yes"?><Relationships xmlns="http://schemas.openxmlformats.org/package/2006/relationships"><Relationship Id="rId190" Type="http://schemas.openxmlformats.org/officeDocument/2006/relationships/hyperlink" Target="mailto:tanjaverkaikproducties@gmail.com" TargetMode="External"/><Relationship Id="rId194" Type="http://schemas.openxmlformats.org/officeDocument/2006/relationships/hyperlink" Target="mailto:info@therightsizemagazine.nl" TargetMode="External"/><Relationship Id="rId193" Type="http://schemas.openxmlformats.org/officeDocument/2006/relationships/hyperlink" Target="mailto:roeldenouter@telegraaf.nl" TargetMode="External"/><Relationship Id="rId192" Type="http://schemas.openxmlformats.org/officeDocument/2006/relationships/hyperlink" Target="mailto:c.boegman@telegraaf.nl" TargetMode="External"/><Relationship Id="rId191" Type="http://schemas.openxmlformats.org/officeDocument/2006/relationships/hyperlink" Target="mailto:e.santegoeds@prive.nl" TargetMode="External"/><Relationship Id="rId187" Type="http://schemas.openxmlformats.org/officeDocument/2006/relationships/hyperlink" Target="mailto:jamie@3fm.nl" TargetMode="External"/><Relationship Id="rId186" Type="http://schemas.openxmlformats.org/officeDocument/2006/relationships/hyperlink" Target="mailto:wesley.oudijk@nu.nl" TargetMode="External"/><Relationship Id="rId185" Type="http://schemas.openxmlformats.org/officeDocument/2006/relationships/hyperlink" Target="mailto:e.straatsma@mediahuis.nl" TargetMode="External"/><Relationship Id="rId184" Type="http://schemas.openxmlformats.org/officeDocument/2006/relationships/hyperlink" Target="mailto:i.subasi@ad.nl" TargetMode="External"/><Relationship Id="rId189" Type="http://schemas.openxmlformats.org/officeDocument/2006/relationships/hyperlink" Target="mailto:e.verburg@telegraaf.nl" TargetMode="External"/><Relationship Id="rId188" Type="http://schemas.openxmlformats.org/officeDocument/2006/relationships/hyperlink" Target="mailto:e.kleuver@telegraaf.nl" TargetMode="External"/><Relationship Id="rId183" Type="http://schemas.openxmlformats.org/officeDocument/2006/relationships/hyperlink" Target="mailto:r.amesz@hdcmedia.nl" TargetMode="External"/><Relationship Id="rId182" Type="http://schemas.openxmlformats.org/officeDocument/2006/relationships/hyperlink" Target="mailto:t.vandermee@ad.nl" TargetMode="External"/><Relationship Id="rId181" Type="http://schemas.openxmlformats.org/officeDocument/2006/relationships/hyperlink" Target="mailto:s.broeren@vpro.nl" TargetMode="External"/><Relationship Id="rId180" Type="http://schemas.openxmlformats.org/officeDocument/2006/relationships/hyperlink" Target="mailto:jokebos@rodi.nl" TargetMode="External"/><Relationship Id="rId176" Type="http://schemas.openxmlformats.org/officeDocument/2006/relationships/hyperlink" Target="mailto:danja@nu.nl" TargetMode="External"/><Relationship Id="rId297" Type="http://schemas.openxmlformats.org/officeDocument/2006/relationships/hyperlink" Target="mailto:r.swart@mediahuis.nl" TargetMode="External"/><Relationship Id="rId175" Type="http://schemas.openxmlformats.org/officeDocument/2006/relationships/hyperlink" Target="mailto:c.beemster@mediahuis.nl" TargetMode="External"/><Relationship Id="rId296" Type="http://schemas.openxmlformats.org/officeDocument/2006/relationships/hyperlink" Target="mailto:jose.rozenbroek@gmail.com" TargetMode="External"/><Relationship Id="rId174" Type="http://schemas.openxmlformats.org/officeDocument/2006/relationships/hyperlink" Target="mailto:janauke@weekeend.nl" TargetMode="External"/><Relationship Id="rId295" Type="http://schemas.openxmlformats.org/officeDocument/2006/relationships/hyperlink" Target="mailto:timur@3fm.nl" TargetMode="External"/><Relationship Id="rId173" Type="http://schemas.openxmlformats.org/officeDocument/2006/relationships/hyperlink" Target="mailto:c.rijneveen@ad.nl" TargetMode="External"/><Relationship Id="rId294" Type="http://schemas.openxmlformats.org/officeDocument/2006/relationships/hyperlink" Target="mailto:t.brinkman@mediahuis.nl" TargetMode="External"/><Relationship Id="rId179" Type="http://schemas.openxmlformats.org/officeDocument/2006/relationships/hyperlink" Target="mailto:patrick@omroepwest.nl" TargetMode="External"/><Relationship Id="rId178" Type="http://schemas.openxmlformats.org/officeDocument/2006/relationships/hyperlink" Target="mailto:janna.reinsma@gmail.com" TargetMode="External"/><Relationship Id="rId299" Type="http://schemas.openxmlformats.org/officeDocument/2006/relationships/hyperlink" Target="mailto:marends@at5.nl" TargetMode="External"/><Relationship Id="rId177" Type="http://schemas.openxmlformats.org/officeDocument/2006/relationships/hyperlink" Target="mailto:emile.van.de.velde@persgroep.nl" TargetMode="External"/><Relationship Id="rId298" Type="http://schemas.openxmlformats.org/officeDocument/2006/relationships/hyperlink" Target="mailto:sgmvrijmoed@gmail.com" TargetMode="External"/><Relationship Id="rId198" Type="http://schemas.openxmlformats.org/officeDocument/2006/relationships/hyperlink" Target="mailto:d.van.rossum@telegraaf.nl" TargetMode="External"/><Relationship Id="rId197" Type="http://schemas.openxmlformats.org/officeDocument/2006/relationships/hyperlink" Target="mailto:p.cortie@telegraaf.nl" TargetMode="External"/><Relationship Id="rId196" Type="http://schemas.openxmlformats.org/officeDocument/2006/relationships/hyperlink" Target="mailto:nieuwsdienst@telegraaf.nl" TargetMode="External"/><Relationship Id="rId195" Type="http://schemas.openxmlformats.org/officeDocument/2006/relationships/hyperlink" Target="mailto:nieuwsdienst@telegraaf.nl" TargetMode="External"/><Relationship Id="rId199" Type="http://schemas.openxmlformats.org/officeDocument/2006/relationships/hyperlink" Target="mailto:contact@tekstjessica.nl" TargetMode="External"/><Relationship Id="rId150" Type="http://schemas.openxmlformats.org/officeDocument/2006/relationships/hyperlink" Target="mailto:renee@filmvandaag.nl" TargetMode="External"/><Relationship Id="rId271" Type="http://schemas.openxmlformats.org/officeDocument/2006/relationships/hyperlink" Target="mailto:pers@avrotros.nl" TargetMode="External"/><Relationship Id="rId392" Type="http://schemas.openxmlformats.org/officeDocument/2006/relationships/hyperlink" Target="mailto:b.glastra@hollandmediacombinatie.nl" TargetMode="External"/><Relationship Id="rId270" Type="http://schemas.openxmlformats.org/officeDocument/2006/relationships/hyperlink" Target="mailto:joost.vanwijk@kro-ncrv.nl" TargetMode="External"/><Relationship Id="rId391" Type="http://schemas.openxmlformats.org/officeDocument/2006/relationships/hyperlink" Target="mailto:a.karman@mediahuis.nl" TargetMode="External"/><Relationship Id="rId390" Type="http://schemas.openxmlformats.org/officeDocument/2006/relationships/hyperlink" Target="mailto:info@ninatekst.nl" TargetMode="External"/><Relationship Id="rId1" Type="http://schemas.openxmlformats.org/officeDocument/2006/relationships/hyperlink" Target="mailto:nstolker@gmail.com" TargetMode="External"/><Relationship Id="rId2" Type="http://schemas.openxmlformats.org/officeDocument/2006/relationships/hyperlink" Target="mailto:info@jeroenvantrierum.nl" TargetMode="External"/><Relationship Id="rId3" Type="http://schemas.openxmlformats.org/officeDocument/2006/relationships/hyperlink" Target="mailto:kantoor@cineville.nl" TargetMode="External"/><Relationship Id="rId149" Type="http://schemas.openxmlformats.org/officeDocument/2006/relationships/hyperlink" Target="mailto:rutgerengel@hotmail.com" TargetMode="External"/><Relationship Id="rId4" Type="http://schemas.openxmlformats.org/officeDocument/2006/relationships/hyperlink" Target="mailto:georgina_booth@mashable.com" TargetMode="External"/><Relationship Id="rId148" Type="http://schemas.openxmlformats.org/officeDocument/2006/relationships/hyperlink" Target="mailto:f.bos@mediahuis.nl" TargetMode="External"/><Relationship Id="rId269" Type="http://schemas.openxmlformats.org/officeDocument/2006/relationships/hyperlink" Target="mailto:stan.putman@volkskrant.nl" TargetMode="External"/><Relationship Id="rId9" Type="http://schemas.openxmlformats.org/officeDocument/2006/relationships/hyperlink" Target="mailto:m.klipp@parool.nl" TargetMode="External"/><Relationship Id="rId143" Type="http://schemas.openxmlformats.org/officeDocument/2006/relationships/hyperlink" Target="mailto:l.mascini@mediahuis.nl" TargetMode="External"/><Relationship Id="rId264" Type="http://schemas.openxmlformats.org/officeDocument/2006/relationships/hyperlink" Target="mailto:redactie@ign.com" TargetMode="External"/><Relationship Id="rId385" Type="http://schemas.openxmlformats.org/officeDocument/2006/relationships/hyperlink" Target="mailto:gerard@texelsecourant.nl" TargetMode="External"/><Relationship Id="rId142" Type="http://schemas.openxmlformats.org/officeDocument/2006/relationships/hyperlink" Target="mailto:b.glastra@hollandmediacombinatie.nl" TargetMode="External"/><Relationship Id="rId263" Type="http://schemas.openxmlformats.org/officeDocument/2006/relationships/hyperlink" Target="mailto:itslaurajenny@gmail.com" TargetMode="External"/><Relationship Id="rId384" Type="http://schemas.openxmlformats.org/officeDocument/2006/relationships/hyperlink" Target="mailto:daanschalk@hotmail.com" TargetMode="External"/><Relationship Id="rId141" Type="http://schemas.openxmlformats.org/officeDocument/2006/relationships/hyperlink" Target="mailto:a.karman@mediahuis.nl" TargetMode="External"/><Relationship Id="rId262" Type="http://schemas.openxmlformats.org/officeDocument/2006/relationships/hyperlink" Target="mailto:jessica@tekstbroodje.nl" TargetMode="External"/><Relationship Id="rId383" Type="http://schemas.openxmlformats.org/officeDocument/2006/relationships/hyperlink" Target="mailto:info@jochemhamerling.com" TargetMode="External"/><Relationship Id="rId140" Type="http://schemas.openxmlformats.org/officeDocument/2006/relationships/hyperlink" Target="mailto:info@ninatekst.nl" TargetMode="External"/><Relationship Id="rId261" Type="http://schemas.openxmlformats.org/officeDocument/2006/relationships/hyperlink" Target="mailto:andries@andriesjelle.nl" TargetMode="External"/><Relationship Id="rId382" Type="http://schemas.openxmlformats.org/officeDocument/2006/relationships/hyperlink" Target="mailto:lex@decorrespondent.nl" TargetMode="External"/><Relationship Id="rId5" Type="http://schemas.openxmlformats.org/officeDocument/2006/relationships/hyperlink" Target="mailto:yolanda@ouders.nl" TargetMode="External"/><Relationship Id="rId147" Type="http://schemas.openxmlformats.org/officeDocument/2006/relationships/hyperlink" Target="mailto:s.biesboer@mediahuis.nl" TargetMode="External"/><Relationship Id="rId268" Type="http://schemas.openxmlformats.org/officeDocument/2006/relationships/hyperlink" Target="mailto:pritt@geenstijl.nl" TargetMode="External"/><Relationship Id="rId389" Type="http://schemas.openxmlformats.org/officeDocument/2006/relationships/hyperlink" Target="mailto:c.vertegaal@mediahuis.nl" TargetMode="External"/><Relationship Id="rId6" Type="http://schemas.openxmlformats.org/officeDocument/2006/relationships/hyperlink" Target="mailto:flair@dpgmediamagazines.nl" TargetMode="External"/><Relationship Id="rId146" Type="http://schemas.openxmlformats.org/officeDocument/2006/relationships/hyperlink" Target="mailto:m.meijerhof@mediahuis.nl" TargetMode="External"/><Relationship Id="rId267" Type="http://schemas.openxmlformats.org/officeDocument/2006/relationships/hyperlink" Target="mailto:deklassieken@avrotros.nl" TargetMode="External"/><Relationship Id="rId388" Type="http://schemas.openxmlformats.org/officeDocument/2006/relationships/hyperlink" Target="mailto:vrij@mediahuis.nl" TargetMode="External"/><Relationship Id="rId7" Type="http://schemas.openxmlformats.org/officeDocument/2006/relationships/hyperlink" Target="mailto:redactie@linda.nl" TargetMode="External"/><Relationship Id="rId145" Type="http://schemas.openxmlformats.org/officeDocument/2006/relationships/hyperlink" Target="mailto:e.de.boer@mediahuis.nl" TargetMode="External"/><Relationship Id="rId266" Type="http://schemas.openxmlformats.org/officeDocument/2006/relationships/hyperlink" Target="mailto:redactie@grazia.nl" TargetMode="External"/><Relationship Id="rId387" Type="http://schemas.openxmlformats.org/officeDocument/2006/relationships/hyperlink" Target="mailto:redactie@man-man.nl" TargetMode="External"/><Relationship Id="rId8" Type="http://schemas.openxmlformats.org/officeDocument/2006/relationships/hyperlink" Target="mailto:eddy@100pm.nl" TargetMode="External"/><Relationship Id="rId144" Type="http://schemas.openxmlformats.org/officeDocument/2006/relationships/hyperlink" Target="mailto:m.vording@hollandmediacombinatie.nl" TargetMode="External"/><Relationship Id="rId265" Type="http://schemas.openxmlformats.org/officeDocument/2006/relationships/hyperlink" Target="mailto:matthijs@burovanoranje.nl" TargetMode="External"/><Relationship Id="rId386" Type="http://schemas.openxmlformats.org/officeDocument/2006/relationships/hyperlink" Target="mailto:l.leefmans@mediahuis.nl" TargetMode="External"/><Relationship Id="rId260" Type="http://schemas.openxmlformats.org/officeDocument/2006/relationships/hyperlink" Target="mailto:j.zilversmit@parool.nl" TargetMode="External"/><Relationship Id="rId381" Type="http://schemas.openxmlformats.org/officeDocument/2006/relationships/hyperlink" Target="mailto:annelieke.aardoom@dpgmedia.nl" TargetMode="External"/><Relationship Id="rId380" Type="http://schemas.openxmlformats.org/officeDocument/2006/relationships/hyperlink" Target="mailto:eva@3fm.nl" TargetMode="External"/><Relationship Id="rId139" Type="http://schemas.openxmlformats.org/officeDocument/2006/relationships/hyperlink" Target="mailto:c.vertegaal@mediahuis.nl" TargetMode="External"/><Relationship Id="rId138" Type="http://schemas.openxmlformats.org/officeDocument/2006/relationships/hyperlink" Target="mailto:vrij@mediahuis.nl" TargetMode="External"/><Relationship Id="rId259" Type="http://schemas.openxmlformats.org/officeDocument/2006/relationships/hyperlink" Target="mailto:m.klipp@parool.nl" TargetMode="External"/><Relationship Id="rId137" Type="http://schemas.openxmlformats.org/officeDocument/2006/relationships/hyperlink" Target="mailto:redactie@man-man.nl" TargetMode="External"/><Relationship Id="rId258" Type="http://schemas.openxmlformats.org/officeDocument/2006/relationships/hyperlink" Target="mailto:eddy@100pm.nl" TargetMode="External"/><Relationship Id="rId379" Type="http://schemas.openxmlformats.org/officeDocument/2006/relationships/hyperlink" Target="mailto:donaldesser@rodi.nl" TargetMode="External"/><Relationship Id="rId132" Type="http://schemas.openxmlformats.org/officeDocument/2006/relationships/hyperlink" Target="mailto:lex@decorrespondent.nl" TargetMode="External"/><Relationship Id="rId253" Type="http://schemas.openxmlformats.org/officeDocument/2006/relationships/hyperlink" Target="mailto:kantoor@cineville.nl" TargetMode="External"/><Relationship Id="rId374" Type="http://schemas.openxmlformats.org/officeDocument/2006/relationships/hyperlink" Target="mailto:c.vanduin@volkskrant.nl" TargetMode="External"/><Relationship Id="rId495" Type="http://schemas.openxmlformats.org/officeDocument/2006/relationships/hyperlink" Target="mailto:sandervandalsum@decorrespondent.nl" TargetMode="External"/><Relationship Id="rId131" Type="http://schemas.openxmlformats.org/officeDocument/2006/relationships/hyperlink" Target="mailto:annelieke.aardoom@dpgmedia.nl" TargetMode="External"/><Relationship Id="rId252" Type="http://schemas.openxmlformats.org/officeDocument/2006/relationships/hyperlink" Target="mailto:info@jeroenvantrierum.nl" TargetMode="External"/><Relationship Id="rId373" Type="http://schemas.openxmlformats.org/officeDocument/2006/relationships/hyperlink" Target="mailto:g.van.geen@mediahuis.nl" TargetMode="External"/><Relationship Id="rId494" Type="http://schemas.openxmlformats.org/officeDocument/2006/relationships/hyperlink" Target="mailto:r.gerrits@volkskrant.nl" TargetMode="External"/><Relationship Id="rId130" Type="http://schemas.openxmlformats.org/officeDocument/2006/relationships/hyperlink" Target="mailto:eva@3fm.nl" TargetMode="External"/><Relationship Id="rId251" Type="http://schemas.openxmlformats.org/officeDocument/2006/relationships/hyperlink" Target="mailto:nstolker@gmail.com" TargetMode="External"/><Relationship Id="rId372" Type="http://schemas.openxmlformats.org/officeDocument/2006/relationships/hyperlink" Target="mailto:jeroenhaarsma@hotmail.nl" TargetMode="External"/><Relationship Id="rId493" Type="http://schemas.openxmlformats.org/officeDocument/2006/relationships/hyperlink" Target="mailto:jochem@speld.nl" TargetMode="External"/><Relationship Id="rId250" Type="http://schemas.openxmlformats.org/officeDocument/2006/relationships/hyperlink" Target="mailto:info@kro-ncrv.nl" TargetMode="External"/><Relationship Id="rId371" Type="http://schemas.openxmlformats.org/officeDocument/2006/relationships/hyperlink" Target="mailto:marijke@denhaagfm.nl" TargetMode="External"/><Relationship Id="rId492" Type="http://schemas.openxmlformats.org/officeDocument/2006/relationships/hyperlink" Target="mailto:karin.moerman@persgroep.nl" TargetMode="External"/><Relationship Id="rId136" Type="http://schemas.openxmlformats.org/officeDocument/2006/relationships/hyperlink" Target="mailto:l.leefmans@mediahuis.nl" TargetMode="External"/><Relationship Id="rId257" Type="http://schemas.openxmlformats.org/officeDocument/2006/relationships/hyperlink" Target="mailto:redactie@linda.nl" TargetMode="External"/><Relationship Id="rId378" Type="http://schemas.openxmlformats.org/officeDocument/2006/relationships/hyperlink" Target="mailto:redactie@schie.nu" TargetMode="External"/><Relationship Id="rId499" Type="http://schemas.openxmlformats.org/officeDocument/2006/relationships/hyperlink" Target="mailto:jellepeter.deruiter@kro-ncrv.nl" TargetMode="External"/><Relationship Id="rId135" Type="http://schemas.openxmlformats.org/officeDocument/2006/relationships/hyperlink" Target="mailto:gerard@texelsecourant.nl" TargetMode="External"/><Relationship Id="rId256" Type="http://schemas.openxmlformats.org/officeDocument/2006/relationships/hyperlink" Target="mailto:flair@dpgmediamagazines.nl" TargetMode="External"/><Relationship Id="rId377" Type="http://schemas.openxmlformats.org/officeDocument/2006/relationships/hyperlink" Target="mailto:keeshenckens@gmail.com" TargetMode="External"/><Relationship Id="rId498" Type="http://schemas.openxmlformats.org/officeDocument/2006/relationships/hyperlink" Target="mailto:a.jansen@mediahuis.nl" TargetMode="External"/><Relationship Id="rId134" Type="http://schemas.openxmlformats.org/officeDocument/2006/relationships/hyperlink" Target="mailto:daanschalk@hotmail.com" TargetMode="External"/><Relationship Id="rId255" Type="http://schemas.openxmlformats.org/officeDocument/2006/relationships/hyperlink" Target="mailto:yolanda@ouders.nl" TargetMode="External"/><Relationship Id="rId376" Type="http://schemas.openxmlformats.org/officeDocument/2006/relationships/hyperlink" Target="mailto:art@thefamegame.nl" TargetMode="External"/><Relationship Id="rId497" Type="http://schemas.openxmlformats.org/officeDocument/2006/relationships/hyperlink" Target="mailto:tijs.van.den.brink@eo.nl" TargetMode="External"/><Relationship Id="rId133" Type="http://schemas.openxmlformats.org/officeDocument/2006/relationships/hyperlink" Target="mailto:info@jochemhamerling.com" TargetMode="External"/><Relationship Id="rId254" Type="http://schemas.openxmlformats.org/officeDocument/2006/relationships/hyperlink" Target="mailto:georgina_booth@mashable.com" TargetMode="External"/><Relationship Id="rId375" Type="http://schemas.openxmlformats.org/officeDocument/2006/relationships/hyperlink" Target="mailto:beverwijk@nieuws.nl" TargetMode="External"/><Relationship Id="rId496" Type="http://schemas.openxmlformats.org/officeDocument/2006/relationships/hyperlink" Target="mailto:marc.vandenheuvel@skyradio.nl" TargetMode="External"/><Relationship Id="rId172" Type="http://schemas.openxmlformats.org/officeDocument/2006/relationships/hyperlink" Target="mailto:nrigter@telegraaf.nl" TargetMode="External"/><Relationship Id="rId293" Type="http://schemas.openxmlformats.org/officeDocument/2006/relationships/hyperlink" Target="mailto:w.schenkeveld@mediahuis.nl" TargetMode="External"/><Relationship Id="rId171" Type="http://schemas.openxmlformats.org/officeDocument/2006/relationships/hyperlink" Target="mailto:natashasmit@hotmail.com" TargetMode="External"/><Relationship Id="rId292" Type="http://schemas.openxmlformats.org/officeDocument/2006/relationships/hyperlink" Target="mailto:meelwineke@hotmail.com" TargetMode="External"/><Relationship Id="rId170" Type="http://schemas.openxmlformats.org/officeDocument/2006/relationships/hyperlink" Target="mailto:r.toret@mediahuis.nl" TargetMode="External"/><Relationship Id="rId291" Type="http://schemas.openxmlformats.org/officeDocument/2006/relationships/hyperlink" Target="mailto:t.schouten@ad.nl" TargetMode="External"/><Relationship Id="rId290" Type="http://schemas.openxmlformats.org/officeDocument/2006/relationships/hyperlink" Target="mailto:mark@3fm.nl" TargetMode="External"/><Relationship Id="rId165" Type="http://schemas.openxmlformats.org/officeDocument/2006/relationships/hyperlink" Target="mailto:w.mekking@mediahuis.nl" TargetMode="External"/><Relationship Id="rId286" Type="http://schemas.openxmlformats.org/officeDocument/2006/relationships/hyperlink" Target="mailto:gmoes@trouw.nl" TargetMode="External"/><Relationship Id="rId164" Type="http://schemas.openxmlformats.org/officeDocument/2006/relationships/hyperlink" Target="mailto:n.heemelaar@ad.nl" TargetMode="External"/><Relationship Id="rId285" Type="http://schemas.openxmlformats.org/officeDocument/2006/relationships/hyperlink" Target="mailto:bonne@nu.nl" TargetMode="External"/><Relationship Id="rId163" Type="http://schemas.openxmlformats.org/officeDocument/2006/relationships/hyperlink" Target="mailto:rik75@hotmail.com" TargetMode="External"/><Relationship Id="rId284" Type="http://schemas.openxmlformats.org/officeDocument/2006/relationships/hyperlink" Target="mailto:monique.verlind@fok.nl" TargetMode="External"/><Relationship Id="rId162" Type="http://schemas.openxmlformats.org/officeDocument/2006/relationships/hyperlink" Target="mailto:chris.buur@volkskrant.nl" TargetMode="External"/><Relationship Id="rId283" Type="http://schemas.openxmlformats.org/officeDocument/2006/relationships/hyperlink" Target="mailto:jeroen@nu.nl" TargetMode="External"/><Relationship Id="rId169" Type="http://schemas.openxmlformats.org/officeDocument/2006/relationships/hyperlink" Target="mailto:info@keeszelf.nl" TargetMode="External"/><Relationship Id="rId168" Type="http://schemas.openxmlformats.org/officeDocument/2006/relationships/hyperlink" Target="mailto:m.tabbers@wxs.nl" TargetMode="External"/><Relationship Id="rId289" Type="http://schemas.openxmlformats.org/officeDocument/2006/relationships/hyperlink" Target="mailto:kevin@3fm.nl" TargetMode="External"/><Relationship Id="rId167" Type="http://schemas.openxmlformats.org/officeDocument/2006/relationships/hyperlink" Target="mailto:a.molducci@mediahuis.nl" TargetMode="External"/><Relationship Id="rId288" Type="http://schemas.openxmlformats.org/officeDocument/2006/relationships/hyperlink" Target="mailto:vera@3fm.nl" TargetMode="External"/><Relationship Id="rId166" Type="http://schemas.openxmlformats.org/officeDocument/2006/relationships/hyperlink" Target="mailto:d.vanvliet@ad.nl" TargetMode="External"/><Relationship Id="rId287" Type="http://schemas.openxmlformats.org/officeDocument/2006/relationships/hyperlink" Target="mailto:obi@3fm.nl" TargetMode="External"/><Relationship Id="rId161" Type="http://schemas.openxmlformats.org/officeDocument/2006/relationships/hyperlink" Target="mailto:ron.boszhard@avrotros.nl" TargetMode="External"/><Relationship Id="rId282" Type="http://schemas.openxmlformats.org/officeDocument/2006/relationships/hyperlink" Target="mailto:m.hijink@nrc.nl" TargetMode="External"/><Relationship Id="rId160" Type="http://schemas.openxmlformats.org/officeDocument/2006/relationships/hyperlink" Target="mailto:s.kooijman@mediahuis.nl" TargetMode="External"/><Relationship Id="rId281" Type="http://schemas.openxmlformats.org/officeDocument/2006/relationships/hyperlink" Target="mailto:bart.prinsen@ntr.nl" TargetMode="External"/><Relationship Id="rId280" Type="http://schemas.openxmlformats.org/officeDocument/2006/relationships/hyperlink" Target="mailto:mat@nrc.nl" TargetMode="External"/><Relationship Id="rId159" Type="http://schemas.openxmlformats.org/officeDocument/2006/relationships/hyperlink" Target="mailto:p.van.hove@hdcmedia.nl" TargetMode="External"/><Relationship Id="rId154" Type="http://schemas.openxmlformats.org/officeDocument/2006/relationships/hyperlink" Target="mailto:daan@filmvandaag.nl" TargetMode="External"/><Relationship Id="rId275" Type="http://schemas.openxmlformats.org/officeDocument/2006/relationships/hyperlink" Target="mailto:ellenmailje@hotmail.com" TargetMode="External"/><Relationship Id="rId396" Type="http://schemas.openxmlformats.org/officeDocument/2006/relationships/hyperlink" Target="mailto:m.meijerhof@mediahuis.nl" TargetMode="External"/><Relationship Id="rId153" Type="http://schemas.openxmlformats.org/officeDocument/2006/relationships/hyperlink" Target="mailto:eline@filmvandaag.nl" TargetMode="External"/><Relationship Id="rId274" Type="http://schemas.openxmlformats.org/officeDocument/2006/relationships/hyperlink" Target="mailto:m.gerling@ad.nl" TargetMode="External"/><Relationship Id="rId395" Type="http://schemas.openxmlformats.org/officeDocument/2006/relationships/hyperlink" Target="mailto:e.de.boer@mediahuis.nl" TargetMode="External"/><Relationship Id="rId152" Type="http://schemas.openxmlformats.org/officeDocument/2006/relationships/hyperlink" Target="mailto:daan@filmvandaag.nl" TargetMode="External"/><Relationship Id="rId273" Type="http://schemas.openxmlformats.org/officeDocument/2006/relationships/hyperlink" Target="mailto:barry.kuiper@gids.tv" TargetMode="External"/><Relationship Id="rId394" Type="http://schemas.openxmlformats.org/officeDocument/2006/relationships/hyperlink" Target="mailto:m.vording@hollandmediacombinatie.nl" TargetMode="External"/><Relationship Id="rId151" Type="http://schemas.openxmlformats.org/officeDocument/2006/relationships/hyperlink" Target="mailto:holly@filmvandaag.nl" TargetMode="External"/><Relationship Id="rId272" Type="http://schemas.openxmlformats.org/officeDocument/2006/relationships/hyperlink" Target="mailto:maryse.bruijne@dpgmedia.nl" TargetMode="External"/><Relationship Id="rId393" Type="http://schemas.openxmlformats.org/officeDocument/2006/relationships/hyperlink" Target="mailto:l.mascini@mediahuis.nl" TargetMode="External"/><Relationship Id="rId158" Type="http://schemas.openxmlformats.org/officeDocument/2006/relationships/hyperlink" Target="mailto:f.teillers@mediahuis.nl" TargetMode="External"/><Relationship Id="rId279" Type="http://schemas.openxmlformats.org/officeDocument/2006/relationships/hyperlink" Target="mailto:redactie@linda.nl" TargetMode="External"/><Relationship Id="rId157" Type="http://schemas.openxmlformats.org/officeDocument/2006/relationships/hyperlink" Target="mailto:chris@fhm.nl" TargetMode="External"/><Relationship Id="rId278" Type="http://schemas.openxmlformats.org/officeDocument/2006/relationships/hyperlink" Target="mailto:julia@juliawolffmanagement.nl" TargetMode="External"/><Relationship Id="rId399" Type="http://schemas.openxmlformats.org/officeDocument/2006/relationships/hyperlink" Target="mailto:rutgerengel@hotmail.com" TargetMode="External"/><Relationship Id="rId156" Type="http://schemas.openxmlformats.org/officeDocument/2006/relationships/hyperlink" Target="mailto:daan@filmvandaag.nl" TargetMode="External"/><Relationship Id="rId277" Type="http://schemas.openxmlformats.org/officeDocument/2006/relationships/hyperlink" Target="mailto:redactie@eenvandaag.nl" TargetMode="External"/><Relationship Id="rId398" Type="http://schemas.openxmlformats.org/officeDocument/2006/relationships/hyperlink" Target="mailto:f.bos@mediahuis.nl" TargetMode="External"/><Relationship Id="rId155" Type="http://schemas.openxmlformats.org/officeDocument/2006/relationships/hyperlink" Target="mailto:blog@timbouwhuis.nl" TargetMode="External"/><Relationship Id="rId276" Type="http://schemas.openxmlformats.org/officeDocument/2006/relationships/hyperlink" Target="mailto:wijnand@3fm.nl" TargetMode="External"/><Relationship Id="rId397" Type="http://schemas.openxmlformats.org/officeDocument/2006/relationships/hyperlink" Target="mailto:s.biesboer@mediahuis.nl" TargetMode="External"/><Relationship Id="rId40" Type="http://schemas.openxmlformats.org/officeDocument/2006/relationships/hyperlink" Target="mailto:mark@3fm.nl" TargetMode="External"/><Relationship Id="rId42" Type="http://schemas.openxmlformats.org/officeDocument/2006/relationships/hyperlink" Target="mailto:meelwineke@hotmail.com" TargetMode="External"/><Relationship Id="rId41" Type="http://schemas.openxmlformats.org/officeDocument/2006/relationships/hyperlink" Target="mailto:t.schouten@ad.nl" TargetMode="External"/><Relationship Id="rId44" Type="http://schemas.openxmlformats.org/officeDocument/2006/relationships/hyperlink" Target="mailto:t.brinkman@mediahuis.nl" TargetMode="External"/><Relationship Id="rId43" Type="http://schemas.openxmlformats.org/officeDocument/2006/relationships/hyperlink" Target="mailto:w.schenkeveld@mediahuis.nl" TargetMode="External"/><Relationship Id="rId46" Type="http://schemas.openxmlformats.org/officeDocument/2006/relationships/hyperlink" Target="mailto:jose.rozenbroek@gmail.com" TargetMode="External"/><Relationship Id="rId45" Type="http://schemas.openxmlformats.org/officeDocument/2006/relationships/hyperlink" Target="mailto:timur@3fm.nl" TargetMode="External"/><Relationship Id="rId501" Type="http://schemas.openxmlformats.org/officeDocument/2006/relationships/drawing" Target="../drawings/drawing4.xml"/><Relationship Id="rId500" Type="http://schemas.openxmlformats.org/officeDocument/2006/relationships/hyperlink" Target="mailto:info@kro-ncrv.nl" TargetMode="External"/><Relationship Id="rId48" Type="http://schemas.openxmlformats.org/officeDocument/2006/relationships/hyperlink" Target="mailto:sgmvrijmoed@gmail.com" TargetMode="External"/><Relationship Id="rId47" Type="http://schemas.openxmlformats.org/officeDocument/2006/relationships/hyperlink" Target="mailto:r.swart@mediahuis.nl" TargetMode="External"/><Relationship Id="rId49" Type="http://schemas.openxmlformats.org/officeDocument/2006/relationships/hyperlink" Target="mailto:marends@at5.nl" TargetMode="External"/><Relationship Id="rId31" Type="http://schemas.openxmlformats.org/officeDocument/2006/relationships/hyperlink" Target="mailto:bart.prinsen@ntr.nl" TargetMode="External"/><Relationship Id="rId30" Type="http://schemas.openxmlformats.org/officeDocument/2006/relationships/hyperlink" Target="mailto:mat@nrc.nl" TargetMode="External"/><Relationship Id="rId33" Type="http://schemas.openxmlformats.org/officeDocument/2006/relationships/hyperlink" Target="mailto:jeroen@nu.nl" TargetMode="External"/><Relationship Id="rId32" Type="http://schemas.openxmlformats.org/officeDocument/2006/relationships/hyperlink" Target="mailto:m.hijink@nrc.nl" TargetMode="External"/><Relationship Id="rId35" Type="http://schemas.openxmlformats.org/officeDocument/2006/relationships/hyperlink" Target="mailto:bonne@nu.nl" TargetMode="External"/><Relationship Id="rId34" Type="http://schemas.openxmlformats.org/officeDocument/2006/relationships/hyperlink" Target="mailto:monique.verlind@fok.nl" TargetMode="External"/><Relationship Id="rId37" Type="http://schemas.openxmlformats.org/officeDocument/2006/relationships/hyperlink" Target="mailto:obi@3fm.nl" TargetMode="External"/><Relationship Id="rId36" Type="http://schemas.openxmlformats.org/officeDocument/2006/relationships/hyperlink" Target="mailto:gmoes@trouw.nl" TargetMode="External"/><Relationship Id="rId39" Type="http://schemas.openxmlformats.org/officeDocument/2006/relationships/hyperlink" Target="mailto:kevin@3fm.nl" TargetMode="External"/><Relationship Id="rId38" Type="http://schemas.openxmlformats.org/officeDocument/2006/relationships/hyperlink" Target="mailto:vera@3fm.nl" TargetMode="External"/><Relationship Id="rId20" Type="http://schemas.openxmlformats.org/officeDocument/2006/relationships/hyperlink" Target="mailto:joost.vanwijk@kro-ncrv.nl" TargetMode="External"/><Relationship Id="rId22" Type="http://schemas.openxmlformats.org/officeDocument/2006/relationships/hyperlink" Target="mailto:maryse.bruijne@dpgmedia.nl" TargetMode="External"/><Relationship Id="rId21" Type="http://schemas.openxmlformats.org/officeDocument/2006/relationships/hyperlink" Target="mailto:pers@avrotros.nl" TargetMode="External"/><Relationship Id="rId24" Type="http://schemas.openxmlformats.org/officeDocument/2006/relationships/hyperlink" Target="mailto:m.gerling@ad.nl" TargetMode="External"/><Relationship Id="rId23" Type="http://schemas.openxmlformats.org/officeDocument/2006/relationships/hyperlink" Target="mailto:barry.kuiper@gids.tv" TargetMode="External"/><Relationship Id="rId409" Type="http://schemas.openxmlformats.org/officeDocument/2006/relationships/hyperlink" Target="mailto:p.van.hove@hdcmedia.nl" TargetMode="External"/><Relationship Id="rId404" Type="http://schemas.openxmlformats.org/officeDocument/2006/relationships/hyperlink" Target="mailto:daan@filmvandaag.nl" TargetMode="External"/><Relationship Id="rId403" Type="http://schemas.openxmlformats.org/officeDocument/2006/relationships/hyperlink" Target="mailto:eline@filmvandaag.nl" TargetMode="External"/><Relationship Id="rId402" Type="http://schemas.openxmlformats.org/officeDocument/2006/relationships/hyperlink" Target="mailto:daan@filmvandaag.nl" TargetMode="External"/><Relationship Id="rId401" Type="http://schemas.openxmlformats.org/officeDocument/2006/relationships/hyperlink" Target="mailto:holly@filmvandaag.nl" TargetMode="External"/><Relationship Id="rId408" Type="http://schemas.openxmlformats.org/officeDocument/2006/relationships/hyperlink" Target="mailto:f.teillers@mediahuis.nl" TargetMode="External"/><Relationship Id="rId407" Type="http://schemas.openxmlformats.org/officeDocument/2006/relationships/hyperlink" Target="mailto:chris@fhm.nl" TargetMode="External"/><Relationship Id="rId406" Type="http://schemas.openxmlformats.org/officeDocument/2006/relationships/hyperlink" Target="mailto:daan@filmvandaag.nl" TargetMode="External"/><Relationship Id="rId405" Type="http://schemas.openxmlformats.org/officeDocument/2006/relationships/hyperlink" Target="mailto:blog@timbouwhuis.nl" TargetMode="External"/><Relationship Id="rId26" Type="http://schemas.openxmlformats.org/officeDocument/2006/relationships/hyperlink" Target="mailto:wijnand@3fm.nl" TargetMode="External"/><Relationship Id="rId25" Type="http://schemas.openxmlformats.org/officeDocument/2006/relationships/hyperlink" Target="mailto:ellenmailje@hotmail.com" TargetMode="External"/><Relationship Id="rId28" Type="http://schemas.openxmlformats.org/officeDocument/2006/relationships/hyperlink" Target="mailto:julia@juliawolffmanagement.nl" TargetMode="External"/><Relationship Id="rId27" Type="http://schemas.openxmlformats.org/officeDocument/2006/relationships/hyperlink" Target="mailto:redactie@eenvandaag.nl" TargetMode="External"/><Relationship Id="rId400" Type="http://schemas.openxmlformats.org/officeDocument/2006/relationships/hyperlink" Target="mailto:renee@filmvandaag.nl" TargetMode="External"/><Relationship Id="rId29" Type="http://schemas.openxmlformats.org/officeDocument/2006/relationships/hyperlink" Target="mailto:redactie@linda.nl" TargetMode="External"/><Relationship Id="rId11" Type="http://schemas.openxmlformats.org/officeDocument/2006/relationships/hyperlink" Target="mailto:andries@andriesjelle.nl" TargetMode="External"/><Relationship Id="rId10" Type="http://schemas.openxmlformats.org/officeDocument/2006/relationships/hyperlink" Target="mailto:j.zilversmit@parool.nl" TargetMode="External"/><Relationship Id="rId13" Type="http://schemas.openxmlformats.org/officeDocument/2006/relationships/hyperlink" Target="mailto:itslaurajenny@gmail.com" TargetMode="External"/><Relationship Id="rId12" Type="http://schemas.openxmlformats.org/officeDocument/2006/relationships/hyperlink" Target="mailto:jessica@tekstbroodje.nl" TargetMode="External"/><Relationship Id="rId15" Type="http://schemas.openxmlformats.org/officeDocument/2006/relationships/hyperlink" Target="mailto:matthijs@burovanoranje.nl" TargetMode="External"/><Relationship Id="rId14" Type="http://schemas.openxmlformats.org/officeDocument/2006/relationships/hyperlink" Target="mailto:redactie@ign.com" TargetMode="External"/><Relationship Id="rId17" Type="http://schemas.openxmlformats.org/officeDocument/2006/relationships/hyperlink" Target="mailto:deklassieken@avrotros.nl" TargetMode="External"/><Relationship Id="rId16" Type="http://schemas.openxmlformats.org/officeDocument/2006/relationships/hyperlink" Target="mailto:redactie@grazia.nl" TargetMode="External"/><Relationship Id="rId19" Type="http://schemas.openxmlformats.org/officeDocument/2006/relationships/hyperlink" Target="mailto:stan.putman@volkskrant.nl" TargetMode="External"/><Relationship Id="rId18" Type="http://schemas.openxmlformats.org/officeDocument/2006/relationships/hyperlink" Target="mailto:pritt@geenstijl.nl" TargetMode="External"/><Relationship Id="rId84" Type="http://schemas.openxmlformats.org/officeDocument/2006/relationships/hyperlink" Target="mailto:andres@3fm.nl" TargetMode="External"/><Relationship Id="rId83" Type="http://schemas.openxmlformats.org/officeDocument/2006/relationships/hyperlink" Target="mailto:kittyherweijer@gmail.com" TargetMode="External"/><Relationship Id="rId86" Type="http://schemas.openxmlformats.org/officeDocument/2006/relationships/hyperlink" Target="mailto:x.vangelder@parool.nl" TargetMode="External"/><Relationship Id="rId85" Type="http://schemas.openxmlformats.org/officeDocument/2006/relationships/hyperlink" Target="mailto:info@arjanreinders.nl" TargetMode="External"/><Relationship Id="rId88" Type="http://schemas.openxmlformats.org/officeDocument/2006/relationships/hyperlink" Target="mailto:m.kroft@mediahuis.nl" TargetMode="External"/><Relationship Id="rId87" Type="http://schemas.openxmlformats.org/officeDocument/2006/relationships/hyperlink" Target="mailto:jeroen@texelsecourant.nl" TargetMode="External"/><Relationship Id="rId89" Type="http://schemas.openxmlformats.org/officeDocument/2006/relationships/hyperlink" Target="mailto:b.bareman@mediahuis.nl" TargetMode="External"/><Relationship Id="rId80" Type="http://schemas.openxmlformats.org/officeDocument/2006/relationships/hyperlink" Target="mailto:Romee@amillionfaces.nl" TargetMode="External"/><Relationship Id="rId82" Type="http://schemas.openxmlformats.org/officeDocument/2006/relationships/hyperlink" Target="mailto:sander.zwiep@gmail.com" TargetMode="External"/><Relationship Id="rId81" Type="http://schemas.openxmlformats.org/officeDocument/2006/relationships/hyperlink" Target="mailto:hallo@gids.tv" TargetMode="External"/><Relationship Id="rId73" Type="http://schemas.openxmlformats.org/officeDocument/2006/relationships/hyperlink" Target="mailto:edwin@538.nl" TargetMode="External"/><Relationship Id="rId72" Type="http://schemas.openxmlformats.org/officeDocument/2006/relationships/hyperlink" Target="mailto:dave.minneboo@talpanetwork.com" TargetMode="External"/><Relationship Id="rId75" Type="http://schemas.openxmlformats.org/officeDocument/2006/relationships/hyperlink" Target="mailto:schotanusjesse1@gmail.com" TargetMode="External"/><Relationship Id="rId74" Type="http://schemas.openxmlformats.org/officeDocument/2006/relationships/hyperlink" Target="mailto:nawal.bakkali@omroepwest.nl" TargetMode="External"/><Relationship Id="rId77" Type="http://schemas.openxmlformats.org/officeDocument/2006/relationships/hyperlink" Target="mailto:vera@decorrespondent.nl" TargetMode="External"/><Relationship Id="rId76" Type="http://schemas.openxmlformats.org/officeDocument/2006/relationships/hyperlink" Target="mailto:redactie@gewoonvoorhem.nl" TargetMode="External"/><Relationship Id="rId79" Type="http://schemas.openxmlformats.org/officeDocument/2006/relationships/hyperlink" Target="mailto:Danielle@amayzine.com" TargetMode="External"/><Relationship Id="rId78" Type="http://schemas.openxmlformats.org/officeDocument/2006/relationships/hyperlink" Target="mailto:hallo@gids.tv" TargetMode="External"/><Relationship Id="rId71" Type="http://schemas.openxmlformats.org/officeDocument/2006/relationships/hyperlink" Target="mailto:jasperstaal86@gmail.com" TargetMode="External"/><Relationship Id="rId70" Type="http://schemas.openxmlformats.org/officeDocument/2006/relationships/hyperlink" Target="mailto:eo@eo.nl" TargetMode="External"/><Relationship Id="rId62" Type="http://schemas.openxmlformats.org/officeDocument/2006/relationships/hyperlink" Target="mailto:e.oosterom@ad.nl" TargetMode="External"/><Relationship Id="rId61" Type="http://schemas.openxmlformats.org/officeDocument/2006/relationships/hyperlink" Target="mailto:expeditiejansen@ad.nl" TargetMode="External"/><Relationship Id="rId64" Type="http://schemas.openxmlformats.org/officeDocument/2006/relationships/hyperlink" Target="mailto:m.p@woonzorggroepsamen.nl" TargetMode="External"/><Relationship Id="rId63" Type="http://schemas.openxmlformats.org/officeDocument/2006/relationships/hyperlink" Target="mailto:wieke_veenboer@amayzine.com" TargetMode="External"/><Relationship Id="rId66" Type="http://schemas.openxmlformats.org/officeDocument/2006/relationships/hyperlink" Target="mailto:info@radio2.nl" TargetMode="External"/><Relationship Id="rId65" Type="http://schemas.openxmlformats.org/officeDocument/2006/relationships/hyperlink" Target="mailto:t.koopen@mediahuis.nl" TargetMode="External"/><Relationship Id="rId68" Type="http://schemas.openxmlformats.org/officeDocument/2006/relationships/hyperlink" Target="mailto:thomas@3fm.nl" TargetMode="External"/><Relationship Id="rId67" Type="http://schemas.openxmlformats.org/officeDocument/2006/relationships/hyperlink" Target="mailto:wvbeemen@hotmail.com" TargetMode="External"/><Relationship Id="rId60" Type="http://schemas.openxmlformats.org/officeDocument/2006/relationships/hyperlink" Target="mailto:social@nos.nl" TargetMode="External"/><Relationship Id="rId69" Type="http://schemas.openxmlformats.org/officeDocument/2006/relationships/hyperlink" Target="mailto:miepsmitsloo@planet.nl" TargetMode="External"/><Relationship Id="rId51" Type="http://schemas.openxmlformats.org/officeDocument/2006/relationships/hyperlink" Target="mailto:t.kieft@parool.nl" TargetMode="External"/><Relationship Id="rId50" Type="http://schemas.openxmlformats.org/officeDocument/2006/relationships/hyperlink" Target="mailto:redactie@qmusic.nl" TargetMode="External"/><Relationship Id="rId53" Type="http://schemas.openxmlformats.org/officeDocument/2006/relationships/hyperlink" Target="mailto:sacha.kester@persgroep.net" TargetMode="External"/><Relationship Id="rId52" Type="http://schemas.openxmlformats.org/officeDocument/2006/relationships/hyperlink" Target="mailto:r.vreeken@volkskrant.nl" TargetMode="External"/><Relationship Id="rId55" Type="http://schemas.openxmlformats.org/officeDocument/2006/relationships/hyperlink" Target="mailto:herman.nanninga@omroepwest.nl" TargetMode="External"/><Relationship Id="rId54" Type="http://schemas.openxmlformats.org/officeDocument/2006/relationships/hyperlink" Target="mailto:emile.van.de.velde@persgroep.nl" TargetMode="External"/><Relationship Id="rId57" Type="http://schemas.openxmlformats.org/officeDocument/2006/relationships/hyperlink" Target="mailto:m.modde@pzc.nl" TargetMode="External"/><Relationship Id="rId56" Type="http://schemas.openxmlformats.org/officeDocument/2006/relationships/hyperlink" Target="mailto:tjeerd.spoor@omroepwest.nl" TargetMode="External"/><Relationship Id="rId59" Type="http://schemas.openxmlformats.org/officeDocument/2006/relationships/hyperlink" Target="mailto:jeugdjournaal@nos.nl" TargetMode="External"/><Relationship Id="rId58" Type="http://schemas.openxmlformats.org/officeDocument/2006/relationships/hyperlink" Target="mailto:rudolf.hunnik@diversityathome.nl" TargetMode="External"/><Relationship Id="rId107" Type="http://schemas.openxmlformats.org/officeDocument/2006/relationships/hyperlink" Target="mailto:cas_b@live.nl" TargetMode="External"/><Relationship Id="rId228" Type="http://schemas.openxmlformats.org/officeDocument/2006/relationships/hyperlink" Target="mailto:l.groen@mediahuis.nl" TargetMode="External"/><Relationship Id="rId349" Type="http://schemas.openxmlformats.org/officeDocument/2006/relationships/hyperlink" Target="mailto:ramon@3fm.nl" TargetMode="External"/><Relationship Id="rId106" Type="http://schemas.openxmlformats.org/officeDocument/2006/relationships/hyperlink" Target="mailto:cees@regiomedia.nl" TargetMode="External"/><Relationship Id="rId227" Type="http://schemas.openxmlformats.org/officeDocument/2006/relationships/hyperlink" Target="mailto:w.wegman@mediahuis.nl" TargetMode="External"/><Relationship Id="rId348" Type="http://schemas.openxmlformats.org/officeDocument/2006/relationships/hyperlink" Target="mailto:timfraanje@hotmail.com" TargetMode="External"/><Relationship Id="rId469" Type="http://schemas.openxmlformats.org/officeDocument/2006/relationships/hyperlink" Target="mailto:barend@3fm.nl" TargetMode="External"/><Relationship Id="rId105" Type="http://schemas.openxmlformats.org/officeDocument/2006/relationships/hyperlink" Target="mailto:richardzut@kpnmail.nl" TargetMode="External"/><Relationship Id="rId226" Type="http://schemas.openxmlformats.org/officeDocument/2006/relationships/hyperlink" Target="mailto:t.teitsma@ad.nl" TargetMode="External"/><Relationship Id="rId347" Type="http://schemas.openxmlformats.org/officeDocument/2006/relationships/hyperlink" Target="mailto:algemeen.klokhuis@ntr.nl" TargetMode="External"/><Relationship Id="rId468" Type="http://schemas.openxmlformats.org/officeDocument/2006/relationships/hyperlink" Target="mailto:eddy@3fm.nl" TargetMode="External"/><Relationship Id="rId104" Type="http://schemas.openxmlformats.org/officeDocument/2006/relationships/hyperlink" Target="mailto:henkbovekerk@gmail.com" TargetMode="External"/><Relationship Id="rId225" Type="http://schemas.openxmlformats.org/officeDocument/2006/relationships/hyperlink" Target="mailto:gwen@studio2media.nl" TargetMode="External"/><Relationship Id="rId346" Type="http://schemas.openxmlformats.org/officeDocument/2006/relationships/hyperlink" Target="mailto:jaap.jongbloed@avrotros.nl" TargetMode="External"/><Relationship Id="rId467" Type="http://schemas.openxmlformats.org/officeDocument/2006/relationships/hyperlink" Target="mailto:mart@3fm.nl" TargetMode="External"/><Relationship Id="rId109" Type="http://schemas.openxmlformats.org/officeDocument/2006/relationships/hyperlink" Target="mailto:lara@nu.nl" TargetMode="External"/><Relationship Id="rId108" Type="http://schemas.openxmlformats.org/officeDocument/2006/relationships/hyperlink" Target="mailto:m.bastidas@ad.nl" TargetMode="External"/><Relationship Id="rId229" Type="http://schemas.openxmlformats.org/officeDocument/2006/relationships/hyperlink" Target="mailto:l.van.engelen@hollandmediacombinatie.nl" TargetMode="External"/><Relationship Id="rId220" Type="http://schemas.openxmlformats.org/officeDocument/2006/relationships/hyperlink" Target="mailto:tom@leidenamateurvoetbal.nl" TargetMode="External"/><Relationship Id="rId341" Type="http://schemas.openxmlformats.org/officeDocument/2006/relationships/hyperlink" Target="mailto:p.schat@mediahuis.nl" TargetMode="External"/><Relationship Id="rId462" Type="http://schemas.openxmlformats.org/officeDocument/2006/relationships/hyperlink" Target="mailto:gallyon@zonnet.nl" TargetMode="External"/><Relationship Id="rId340" Type="http://schemas.openxmlformats.org/officeDocument/2006/relationships/hyperlink" Target="mailto:erik.jonk@metronieuws.nl" TargetMode="External"/><Relationship Id="rId461" Type="http://schemas.openxmlformats.org/officeDocument/2006/relationships/hyperlink" Target="mailto:bas.altena@eenvandaag.nl" TargetMode="External"/><Relationship Id="rId460" Type="http://schemas.openxmlformats.org/officeDocument/2006/relationships/hyperlink" Target="mailto:w.simons@mediahuis.nl" TargetMode="External"/><Relationship Id="rId103" Type="http://schemas.openxmlformats.org/officeDocument/2006/relationships/hyperlink" Target="mailto:chris@sleutelstad.nl" TargetMode="External"/><Relationship Id="rId224" Type="http://schemas.openxmlformats.org/officeDocument/2006/relationships/hyperlink" Target="mailto:nraaphorst1961@gmail.com" TargetMode="External"/><Relationship Id="rId345" Type="http://schemas.openxmlformats.org/officeDocument/2006/relationships/hyperlink" Target="mailto:info@meikedejongmedia.nl" TargetMode="External"/><Relationship Id="rId466" Type="http://schemas.openxmlformats.org/officeDocument/2006/relationships/hyperlink" Target="mailto:info@humberto.nl" TargetMode="External"/><Relationship Id="rId102" Type="http://schemas.openxmlformats.org/officeDocument/2006/relationships/hyperlink" Target="mailto:rosalia.verborg@1limburg.nl" TargetMode="External"/><Relationship Id="rId223" Type="http://schemas.openxmlformats.org/officeDocument/2006/relationships/hyperlink" Target="mailto:jaimy@3fm.nl" TargetMode="External"/><Relationship Id="rId344" Type="http://schemas.openxmlformats.org/officeDocument/2006/relationships/hyperlink" Target="mailto:redactie@powned.tv" TargetMode="External"/><Relationship Id="rId465" Type="http://schemas.openxmlformats.org/officeDocument/2006/relationships/hyperlink" Target="mailto:t.engelbart@mediahuis.nl" TargetMode="External"/><Relationship Id="rId101" Type="http://schemas.openxmlformats.org/officeDocument/2006/relationships/hyperlink" Target="mailto:r.ramler@mediahuis.nl" TargetMode="External"/><Relationship Id="rId222" Type="http://schemas.openxmlformats.org/officeDocument/2006/relationships/hyperlink" Target="mailto:abitofpopmusic@gmail.com" TargetMode="External"/><Relationship Id="rId343" Type="http://schemas.openxmlformats.org/officeDocument/2006/relationships/hyperlink" Target="mailto:frankvanderlende@gmail.com" TargetMode="External"/><Relationship Id="rId464" Type="http://schemas.openxmlformats.org/officeDocument/2006/relationships/hyperlink" Target="mailto:hplrosenberg@denhaagcentraal.net" TargetMode="External"/><Relationship Id="rId100" Type="http://schemas.openxmlformats.org/officeDocument/2006/relationships/hyperlink" Target="mailto:s.hofman@ad.nl" TargetMode="External"/><Relationship Id="rId221" Type="http://schemas.openxmlformats.org/officeDocument/2006/relationships/hyperlink" Target="mailto:s.jong@hollandmediacombinatie.nl" TargetMode="External"/><Relationship Id="rId342" Type="http://schemas.openxmlformats.org/officeDocument/2006/relationships/hyperlink" Target="mailto:h.vochteloo@mediahuis.nl" TargetMode="External"/><Relationship Id="rId463" Type="http://schemas.openxmlformats.org/officeDocument/2006/relationships/hyperlink" Target="mailto:andre.gerritsen@amstelveenz.nl" TargetMode="External"/><Relationship Id="rId217" Type="http://schemas.openxmlformats.org/officeDocument/2006/relationships/hyperlink" Target="mailto:mart@3fm.nl" TargetMode="External"/><Relationship Id="rId338" Type="http://schemas.openxmlformats.org/officeDocument/2006/relationships/hyperlink" Target="mailto:m.kroft@mediahuis.nl" TargetMode="External"/><Relationship Id="rId459" Type="http://schemas.openxmlformats.org/officeDocument/2006/relationships/hyperlink" Target="mailto:marij.janssens@rtl.nl" TargetMode="External"/><Relationship Id="rId216" Type="http://schemas.openxmlformats.org/officeDocument/2006/relationships/hyperlink" Target="mailto:info@humberto.nl" TargetMode="External"/><Relationship Id="rId337" Type="http://schemas.openxmlformats.org/officeDocument/2006/relationships/hyperlink" Target="mailto:jeroen@texelsecourant.nl" TargetMode="External"/><Relationship Id="rId458" Type="http://schemas.openxmlformats.org/officeDocument/2006/relationships/hyperlink" Target="mailto:willem-jan.uylenbroek@talpanetwork.com" TargetMode="External"/><Relationship Id="rId215" Type="http://schemas.openxmlformats.org/officeDocument/2006/relationships/hyperlink" Target="mailto:t.engelbart@mediahuis.nl" TargetMode="External"/><Relationship Id="rId336" Type="http://schemas.openxmlformats.org/officeDocument/2006/relationships/hyperlink" Target="mailto:x.vangelder@parool.nl" TargetMode="External"/><Relationship Id="rId457" Type="http://schemas.openxmlformats.org/officeDocument/2006/relationships/hyperlink" Target="mailto:eliasvanhees@gmail.com" TargetMode="External"/><Relationship Id="rId214" Type="http://schemas.openxmlformats.org/officeDocument/2006/relationships/hyperlink" Target="mailto:hplrosenberg@denhaagcentraal.net" TargetMode="External"/><Relationship Id="rId335" Type="http://schemas.openxmlformats.org/officeDocument/2006/relationships/hyperlink" Target="mailto:info@arjanreinders.nl" TargetMode="External"/><Relationship Id="rId456" Type="http://schemas.openxmlformats.org/officeDocument/2006/relationships/hyperlink" Target="mailto:c.dollen@persgroep.net" TargetMode="External"/><Relationship Id="rId219" Type="http://schemas.openxmlformats.org/officeDocument/2006/relationships/hyperlink" Target="mailto:barend@3fm.nl" TargetMode="External"/><Relationship Id="rId218" Type="http://schemas.openxmlformats.org/officeDocument/2006/relationships/hyperlink" Target="mailto:eddy@3fm.nl" TargetMode="External"/><Relationship Id="rId339" Type="http://schemas.openxmlformats.org/officeDocument/2006/relationships/hyperlink" Target="mailto:b.bareman@mediahuis.nl" TargetMode="External"/><Relationship Id="rId330" Type="http://schemas.openxmlformats.org/officeDocument/2006/relationships/hyperlink" Target="mailto:Romee@amillionfaces.nl" TargetMode="External"/><Relationship Id="rId451" Type="http://schemas.openxmlformats.org/officeDocument/2006/relationships/hyperlink" Target="mailto:wnanninga@telegraaf.nl" TargetMode="External"/><Relationship Id="rId450" Type="http://schemas.openxmlformats.org/officeDocument/2006/relationships/hyperlink" Target="mailto:wschouten@telegraaf.nl" TargetMode="External"/><Relationship Id="rId213" Type="http://schemas.openxmlformats.org/officeDocument/2006/relationships/hyperlink" Target="mailto:andre.gerritsen@amstelveenz.nl" TargetMode="External"/><Relationship Id="rId334" Type="http://schemas.openxmlformats.org/officeDocument/2006/relationships/hyperlink" Target="mailto:andres@3fm.nl" TargetMode="External"/><Relationship Id="rId455" Type="http://schemas.openxmlformats.org/officeDocument/2006/relationships/hyperlink" Target="mailto:h.vandenham@ad.nl" TargetMode="External"/><Relationship Id="rId212" Type="http://schemas.openxmlformats.org/officeDocument/2006/relationships/hyperlink" Target="mailto:gallyon@zonnet.nl" TargetMode="External"/><Relationship Id="rId333" Type="http://schemas.openxmlformats.org/officeDocument/2006/relationships/hyperlink" Target="mailto:kittyherweijer@gmail.com" TargetMode="External"/><Relationship Id="rId454" Type="http://schemas.openxmlformats.org/officeDocument/2006/relationships/hyperlink" Target="mailto:b.wijker@mediahuis.nl" TargetMode="External"/><Relationship Id="rId211" Type="http://schemas.openxmlformats.org/officeDocument/2006/relationships/hyperlink" Target="mailto:bas.altena@eenvandaag.nl" TargetMode="External"/><Relationship Id="rId332" Type="http://schemas.openxmlformats.org/officeDocument/2006/relationships/hyperlink" Target="mailto:sander.zwiep@gmail.com" TargetMode="External"/><Relationship Id="rId453" Type="http://schemas.openxmlformats.org/officeDocument/2006/relationships/hyperlink" Target="mailto:richardmooyman@hotmail.com" TargetMode="External"/><Relationship Id="rId210" Type="http://schemas.openxmlformats.org/officeDocument/2006/relationships/hyperlink" Target="mailto:w.simons@mediahuis.nl" TargetMode="External"/><Relationship Id="rId331" Type="http://schemas.openxmlformats.org/officeDocument/2006/relationships/hyperlink" Target="mailto:hallo@gids.tv" TargetMode="External"/><Relationship Id="rId452" Type="http://schemas.openxmlformats.org/officeDocument/2006/relationships/hyperlink" Target="mailto:k.nederhof@telegraaf.nl" TargetMode="External"/><Relationship Id="rId370" Type="http://schemas.openxmlformats.org/officeDocument/2006/relationships/hyperlink" Target="mailto:bob@denhaagfm.nl" TargetMode="External"/><Relationship Id="rId491" Type="http://schemas.openxmlformats.org/officeDocument/2006/relationships/hyperlink" Target="mailto:wendy@startpagina.nl" TargetMode="External"/><Relationship Id="rId490" Type="http://schemas.openxmlformats.org/officeDocument/2006/relationships/hyperlink" Target="mailto:T.Riem@ad.nl" TargetMode="External"/><Relationship Id="rId129" Type="http://schemas.openxmlformats.org/officeDocument/2006/relationships/hyperlink" Target="mailto:donaldesser@rodi.nl" TargetMode="External"/><Relationship Id="rId128" Type="http://schemas.openxmlformats.org/officeDocument/2006/relationships/hyperlink" Target="mailto:redactie@schie.nu" TargetMode="External"/><Relationship Id="rId249" Type="http://schemas.openxmlformats.org/officeDocument/2006/relationships/hyperlink" Target="mailto:jellepeter.deruiter@kro-ncrv.nl" TargetMode="External"/><Relationship Id="rId127" Type="http://schemas.openxmlformats.org/officeDocument/2006/relationships/hyperlink" Target="mailto:keeshenckens@gmail.com" TargetMode="External"/><Relationship Id="rId248" Type="http://schemas.openxmlformats.org/officeDocument/2006/relationships/hyperlink" Target="mailto:a.jansen@mediahuis.nl" TargetMode="External"/><Relationship Id="rId369" Type="http://schemas.openxmlformats.org/officeDocument/2006/relationships/hyperlink" Target="mailto:info@denhaagfm.nl" TargetMode="External"/><Relationship Id="rId126" Type="http://schemas.openxmlformats.org/officeDocument/2006/relationships/hyperlink" Target="mailto:art@thefamegame.nl" TargetMode="External"/><Relationship Id="rId247" Type="http://schemas.openxmlformats.org/officeDocument/2006/relationships/hyperlink" Target="mailto:tijs.van.den.brink@eo.nl" TargetMode="External"/><Relationship Id="rId368" Type="http://schemas.openxmlformats.org/officeDocument/2006/relationships/hyperlink" Target="mailto:karin.moerman@ad.nl" TargetMode="External"/><Relationship Id="rId489" Type="http://schemas.openxmlformats.org/officeDocument/2006/relationships/hyperlink" Target="mailto:m.groenendijk@ad.nl" TargetMode="External"/><Relationship Id="rId121" Type="http://schemas.openxmlformats.org/officeDocument/2006/relationships/hyperlink" Target="mailto:marijke@denhaagfm.nl" TargetMode="External"/><Relationship Id="rId242" Type="http://schemas.openxmlformats.org/officeDocument/2006/relationships/hyperlink" Target="mailto:karin.moerman@persgroep.nl" TargetMode="External"/><Relationship Id="rId363" Type="http://schemas.openxmlformats.org/officeDocument/2006/relationships/hyperlink" Target="mailto:novrimedia@gmail.com" TargetMode="External"/><Relationship Id="rId484" Type="http://schemas.openxmlformats.org/officeDocument/2006/relationships/hyperlink" Target="mailto:m.mulder@hollandmediacombinatie.nl" TargetMode="External"/><Relationship Id="rId120" Type="http://schemas.openxmlformats.org/officeDocument/2006/relationships/hyperlink" Target="mailto:bob@denhaagfm.nl" TargetMode="External"/><Relationship Id="rId241" Type="http://schemas.openxmlformats.org/officeDocument/2006/relationships/hyperlink" Target="mailto:wendy@startpagina.nl" TargetMode="External"/><Relationship Id="rId362" Type="http://schemas.openxmlformats.org/officeDocument/2006/relationships/hyperlink" Target="mailto:r.duin@parool.nl" TargetMode="External"/><Relationship Id="rId483" Type="http://schemas.openxmlformats.org/officeDocument/2006/relationships/hyperlink" Target="mailto:j.vasterman@nrc.nl" TargetMode="External"/><Relationship Id="rId240" Type="http://schemas.openxmlformats.org/officeDocument/2006/relationships/hyperlink" Target="mailto:T.Riem@ad.nl" TargetMode="External"/><Relationship Id="rId361" Type="http://schemas.openxmlformats.org/officeDocument/2006/relationships/hyperlink" Target="mailto:ronnekevandergenugten@gmail.com" TargetMode="External"/><Relationship Id="rId482" Type="http://schemas.openxmlformats.org/officeDocument/2006/relationships/hyperlink" Target="mailto:jeroen.van.doorn@radio538.nl" TargetMode="External"/><Relationship Id="rId360" Type="http://schemas.openxmlformats.org/officeDocument/2006/relationships/hyperlink" Target="mailto:henk.willem.smits@ftm.nl" TargetMode="External"/><Relationship Id="rId481" Type="http://schemas.openxmlformats.org/officeDocument/2006/relationships/hyperlink" Target="mailto:redactie@gamesking.nl" TargetMode="External"/><Relationship Id="rId125" Type="http://schemas.openxmlformats.org/officeDocument/2006/relationships/hyperlink" Target="mailto:beverwijk@nieuws.nl" TargetMode="External"/><Relationship Id="rId246" Type="http://schemas.openxmlformats.org/officeDocument/2006/relationships/hyperlink" Target="mailto:marc.vandenheuvel@skyradio.nl" TargetMode="External"/><Relationship Id="rId367" Type="http://schemas.openxmlformats.org/officeDocument/2006/relationships/hyperlink" Target="mailto:communicatie@nos.nl" TargetMode="External"/><Relationship Id="rId488" Type="http://schemas.openxmlformats.org/officeDocument/2006/relationships/hyperlink" Target="mailto:robbert.blokland@anp.nl" TargetMode="External"/><Relationship Id="rId124" Type="http://schemas.openxmlformats.org/officeDocument/2006/relationships/hyperlink" Target="mailto:c.vanduin@volkskrant.nl" TargetMode="External"/><Relationship Id="rId245" Type="http://schemas.openxmlformats.org/officeDocument/2006/relationships/hyperlink" Target="mailto:sandervandalsum@decorrespondent.nl" TargetMode="External"/><Relationship Id="rId366" Type="http://schemas.openxmlformats.org/officeDocument/2006/relationships/hyperlink" Target="mailto:pers@avrotros.nl" TargetMode="External"/><Relationship Id="rId487" Type="http://schemas.openxmlformats.org/officeDocument/2006/relationships/hyperlink" Target="mailto:bianca_xx@live.nl" TargetMode="External"/><Relationship Id="rId123" Type="http://schemas.openxmlformats.org/officeDocument/2006/relationships/hyperlink" Target="mailto:g.van.geen@mediahuis.nl" TargetMode="External"/><Relationship Id="rId244" Type="http://schemas.openxmlformats.org/officeDocument/2006/relationships/hyperlink" Target="mailto:r.gerrits@volkskrant.nl" TargetMode="External"/><Relationship Id="rId365" Type="http://schemas.openxmlformats.org/officeDocument/2006/relationships/hyperlink" Target="mailto:mavanbinsbergen@gmail.com" TargetMode="External"/><Relationship Id="rId486" Type="http://schemas.openxmlformats.org/officeDocument/2006/relationships/hyperlink" Target="mailto:phtekst@planet.nl" TargetMode="External"/><Relationship Id="rId122" Type="http://schemas.openxmlformats.org/officeDocument/2006/relationships/hyperlink" Target="mailto:jeroenhaarsma@hotmail.nl" TargetMode="External"/><Relationship Id="rId243" Type="http://schemas.openxmlformats.org/officeDocument/2006/relationships/hyperlink" Target="mailto:jochem@speld.nl" TargetMode="External"/><Relationship Id="rId364" Type="http://schemas.openxmlformats.org/officeDocument/2006/relationships/hyperlink" Target="mailto:margriet@idemnet.nl" TargetMode="External"/><Relationship Id="rId485" Type="http://schemas.openxmlformats.org/officeDocument/2006/relationships/hyperlink" Target="mailto:r.berkeley@mediahuis.nl" TargetMode="External"/><Relationship Id="rId95" Type="http://schemas.openxmlformats.org/officeDocument/2006/relationships/hyperlink" Target="mailto:info@meikedejongmedia.nl" TargetMode="External"/><Relationship Id="rId94" Type="http://schemas.openxmlformats.org/officeDocument/2006/relationships/hyperlink" Target="mailto:redactie@powned.tv" TargetMode="External"/><Relationship Id="rId97" Type="http://schemas.openxmlformats.org/officeDocument/2006/relationships/hyperlink" Target="mailto:algemeen.klokhuis@ntr.nl" TargetMode="External"/><Relationship Id="rId96" Type="http://schemas.openxmlformats.org/officeDocument/2006/relationships/hyperlink" Target="mailto:jaap.jongbloed@avrotros.nl" TargetMode="External"/><Relationship Id="rId99" Type="http://schemas.openxmlformats.org/officeDocument/2006/relationships/hyperlink" Target="mailto:ramon@3fm.nl" TargetMode="External"/><Relationship Id="rId480" Type="http://schemas.openxmlformats.org/officeDocument/2006/relationships/hyperlink" Target="mailto:s.baak@omroepwnl.nl" TargetMode="External"/><Relationship Id="rId98" Type="http://schemas.openxmlformats.org/officeDocument/2006/relationships/hyperlink" Target="mailto:timfraanje@hotmail.com" TargetMode="External"/><Relationship Id="rId91" Type="http://schemas.openxmlformats.org/officeDocument/2006/relationships/hyperlink" Target="mailto:p.schat@mediahuis.nl" TargetMode="External"/><Relationship Id="rId90" Type="http://schemas.openxmlformats.org/officeDocument/2006/relationships/hyperlink" Target="mailto:erik.jonk@metronieuws.nl" TargetMode="External"/><Relationship Id="rId93" Type="http://schemas.openxmlformats.org/officeDocument/2006/relationships/hyperlink" Target="mailto:frankvanderlende@gmail.com" TargetMode="External"/><Relationship Id="rId92" Type="http://schemas.openxmlformats.org/officeDocument/2006/relationships/hyperlink" Target="mailto:h.vochteloo@mediahuis.nl" TargetMode="External"/><Relationship Id="rId118" Type="http://schemas.openxmlformats.org/officeDocument/2006/relationships/hyperlink" Target="mailto:karin.moerman@ad.nl" TargetMode="External"/><Relationship Id="rId239" Type="http://schemas.openxmlformats.org/officeDocument/2006/relationships/hyperlink" Target="mailto:m.groenendijk@ad.nl" TargetMode="External"/><Relationship Id="rId117" Type="http://schemas.openxmlformats.org/officeDocument/2006/relationships/hyperlink" Target="mailto:communicatie@nos.nl" TargetMode="External"/><Relationship Id="rId238" Type="http://schemas.openxmlformats.org/officeDocument/2006/relationships/hyperlink" Target="mailto:robbert.blokland@anp.nl" TargetMode="External"/><Relationship Id="rId359" Type="http://schemas.openxmlformats.org/officeDocument/2006/relationships/hyperlink" Target="mailto:lara@nu.nl" TargetMode="External"/><Relationship Id="rId116" Type="http://schemas.openxmlformats.org/officeDocument/2006/relationships/hyperlink" Target="mailto:pers@avrotros.nl" TargetMode="External"/><Relationship Id="rId237" Type="http://schemas.openxmlformats.org/officeDocument/2006/relationships/hyperlink" Target="mailto:bianca_xx@live.nl" TargetMode="External"/><Relationship Id="rId358" Type="http://schemas.openxmlformats.org/officeDocument/2006/relationships/hyperlink" Target="mailto:m.bastidas@ad.nl" TargetMode="External"/><Relationship Id="rId479" Type="http://schemas.openxmlformats.org/officeDocument/2006/relationships/hyperlink" Target="mailto:l.van.engelen@hollandmediacombinatie.nl" TargetMode="External"/><Relationship Id="rId115" Type="http://schemas.openxmlformats.org/officeDocument/2006/relationships/hyperlink" Target="mailto:mavanbinsbergen@gmail.com" TargetMode="External"/><Relationship Id="rId236" Type="http://schemas.openxmlformats.org/officeDocument/2006/relationships/hyperlink" Target="mailto:phtekst@planet.nl" TargetMode="External"/><Relationship Id="rId357" Type="http://schemas.openxmlformats.org/officeDocument/2006/relationships/hyperlink" Target="mailto:cas_b@live.nl" TargetMode="External"/><Relationship Id="rId478" Type="http://schemas.openxmlformats.org/officeDocument/2006/relationships/hyperlink" Target="mailto:l.groen@mediahuis.nl" TargetMode="External"/><Relationship Id="rId119" Type="http://schemas.openxmlformats.org/officeDocument/2006/relationships/hyperlink" Target="mailto:info@denhaagfm.nl" TargetMode="External"/><Relationship Id="rId110" Type="http://schemas.openxmlformats.org/officeDocument/2006/relationships/hyperlink" Target="mailto:henk.willem.smits@ftm.nl" TargetMode="External"/><Relationship Id="rId231" Type="http://schemas.openxmlformats.org/officeDocument/2006/relationships/hyperlink" Target="mailto:redactie@gamesking.nl" TargetMode="External"/><Relationship Id="rId352" Type="http://schemas.openxmlformats.org/officeDocument/2006/relationships/hyperlink" Target="mailto:rosalia.verborg@1limburg.nl" TargetMode="External"/><Relationship Id="rId473" Type="http://schemas.openxmlformats.org/officeDocument/2006/relationships/hyperlink" Target="mailto:jaimy@3fm.nl" TargetMode="External"/><Relationship Id="rId230" Type="http://schemas.openxmlformats.org/officeDocument/2006/relationships/hyperlink" Target="mailto:s.baak@omroepwnl.nl" TargetMode="External"/><Relationship Id="rId351" Type="http://schemas.openxmlformats.org/officeDocument/2006/relationships/hyperlink" Target="mailto:r.ramler@mediahuis.nl" TargetMode="External"/><Relationship Id="rId472" Type="http://schemas.openxmlformats.org/officeDocument/2006/relationships/hyperlink" Target="mailto:abitofpopmusic@gmail.com" TargetMode="External"/><Relationship Id="rId350" Type="http://schemas.openxmlformats.org/officeDocument/2006/relationships/hyperlink" Target="mailto:s.hofman@ad.nl" TargetMode="External"/><Relationship Id="rId471" Type="http://schemas.openxmlformats.org/officeDocument/2006/relationships/hyperlink" Target="mailto:s.jong@hollandmediacombinatie.nl" TargetMode="External"/><Relationship Id="rId470" Type="http://schemas.openxmlformats.org/officeDocument/2006/relationships/hyperlink" Target="mailto:tom@leidenamateurvoetbal.nl" TargetMode="External"/><Relationship Id="rId114" Type="http://schemas.openxmlformats.org/officeDocument/2006/relationships/hyperlink" Target="mailto:margriet@idemnet.nl" TargetMode="External"/><Relationship Id="rId235" Type="http://schemas.openxmlformats.org/officeDocument/2006/relationships/hyperlink" Target="mailto:r.berkeley@mediahuis.nl" TargetMode="External"/><Relationship Id="rId356" Type="http://schemas.openxmlformats.org/officeDocument/2006/relationships/hyperlink" Target="mailto:cees@regiomedia.nl" TargetMode="External"/><Relationship Id="rId477" Type="http://schemas.openxmlformats.org/officeDocument/2006/relationships/hyperlink" Target="mailto:w.wegman@mediahuis.nl" TargetMode="External"/><Relationship Id="rId113" Type="http://schemas.openxmlformats.org/officeDocument/2006/relationships/hyperlink" Target="mailto:novrimedia@gmail.com" TargetMode="External"/><Relationship Id="rId234" Type="http://schemas.openxmlformats.org/officeDocument/2006/relationships/hyperlink" Target="mailto:m.mulder@hollandmediacombinatie.nl" TargetMode="External"/><Relationship Id="rId355" Type="http://schemas.openxmlformats.org/officeDocument/2006/relationships/hyperlink" Target="mailto:richardzut@kpnmail.nl" TargetMode="External"/><Relationship Id="rId476" Type="http://schemas.openxmlformats.org/officeDocument/2006/relationships/hyperlink" Target="mailto:t.teitsma@ad.nl" TargetMode="External"/><Relationship Id="rId112" Type="http://schemas.openxmlformats.org/officeDocument/2006/relationships/hyperlink" Target="mailto:r.duin@parool.nl" TargetMode="External"/><Relationship Id="rId233" Type="http://schemas.openxmlformats.org/officeDocument/2006/relationships/hyperlink" Target="mailto:j.vasterman@nrc.nl" TargetMode="External"/><Relationship Id="rId354" Type="http://schemas.openxmlformats.org/officeDocument/2006/relationships/hyperlink" Target="mailto:henkbovekerk@gmail.com" TargetMode="External"/><Relationship Id="rId475" Type="http://schemas.openxmlformats.org/officeDocument/2006/relationships/hyperlink" Target="mailto:gwen@studio2media.nl" TargetMode="External"/><Relationship Id="rId111" Type="http://schemas.openxmlformats.org/officeDocument/2006/relationships/hyperlink" Target="mailto:ronnekevandergenugten@gmail.com" TargetMode="External"/><Relationship Id="rId232" Type="http://schemas.openxmlformats.org/officeDocument/2006/relationships/hyperlink" Target="mailto:jeroen.van.doorn@radio538.nl" TargetMode="External"/><Relationship Id="rId353" Type="http://schemas.openxmlformats.org/officeDocument/2006/relationships/hyperlink" Target="mailto:chris@sleutelstad.nl" TargetMode="External"/><Relationship Id="rId474" Type="http://schemas.openxmlformats.org/officeDocument/2006/relationships/hyperlink" Target="mailto:nraaphorst1961@gmail.com" TargetMode="External"/><Relationship Id="rId305" Type="http://schemas.openxmlformats.org/officeDocument/2006/relationships/hyperlink" Target="mailto:herman.nanninga@omroepwest.nl" TargetMode="External"/><Relationship Id="rId426" Type="http://schemas.openxmlformats.org/officeDocument/2006/relationships/hyperlink" Target="mailto:danja@nu.nl" TargetMode="External"/><Relationship Id="rId304" Type="http://schemas.openxmlformats.org/officeDocument/2006/relationships/hyperlink" Target="mailto:emile.van.de.velde@persgroep.nl" TargetMode="External"/><Relationship Id="rId425" Type="http://schemas.openxmlformats.org/officeDocument/2006/relationships/hyperlink" Target="mailto:c.beemster@mediahuis.nl" TargetMode="External"/><Relationship Id="rId303" Type="http://schemas.openxmlformats.org/officeDocument/2006/relationships/hyperlink" Target="mailto:sacha.kester@persgroep.net" TargetMode="External"/><Relationship Id="rId424" Type="http://schemas.openxmlformats.org/officeDocument/2006/relationships/hyperlink" Target="mailto:janauke@weekeend.nl" TargetMode="External"/><Relationship Id="rId302" Type="http://schemas.openxmlformats.org/officeDocument/2006/relationships/hyperlink" Target="mailto:r.vreeken@volkskrant.nl" TargetMode="External"/><Relationship Id="rId423" Type="http://schemas.openxmlformats.org/officeDocument/2006/relationships/hyperlink" Target="mailto:c.rijneveen@ad.nl" TargetMode="External"/><Relationship Id="rId309" Type="http://schemas.openxmlformats.org/officeDocument/2006/relationships/hyperlink" Target="mailto:jeugdjournaal@nos.nl" TargetMode="External"/><Relationship Id="rId308" Type="http://schemas.openxmlformats.org/officeDocument/2006/relationships/hyperlink" Target="mailto:rudolf.hunnik@diversityathome.nl" TargetMode="External"/><Relationship Id="rId429" Type="http://schemas.openxmlformats.org/officeDocument/2006/relationships/hyperlink" Target="mailto:patrick@omroepwest.nl" TargetMode="External"/><Relationship Id="rId307" Type="http://schemas.openxmlformats.org/officeDocument/2006/relationships/hyperlink" Target="mailto:m.modde@pzc.nl" TargetMode="External"/><Relationship Id="rId428" Type="http://schemas.openxmlformats.org/officeDocument/2006/relationships/hyperlink" Target="mailto:janna.reinsma@gmail.com" TargetMode="External"/><Relationship Id="rId306" Type="http://schemas.openxmlformats.org/officeDocument/2006/relationships/hyperlink" Target="mailto:tjeerd.spoor@omroepwest.nl" TargetMode="External"/><Relationship Id="rId427" Type="http://schemas.openxmlformats.org/officeDocument/2006/relationships/hyperlink" Target="mailto:emile.van.de.velde@persgroep.nl" TargetMode="External"/><Relationship Id="rId301" Type="http://schemas.openxmlformats.org/officeDocument/2006/relationships/hyperlink" Target="mailto:t.kieft@parool.nl" TargetMode="External"/><Relationship Id="rId422" Type="http://schemas.openxmlformats.org/officeDocument/2006/relationships/hyperlink" Target="mailto:nrigter@telegraaf.nl" TargetMode="External"/><Relationship Id="rId300" Type="http://schemas.openxmlformats.org/officeDocument/2006/relationships/hyperlink" Target="mailto:redactie@qmusic.nl" TargetMode="External"/><Relationship Id="rId421" Type="http://schemas.openxmlformats.org/officeDocument/2006/relationships/hyperlink" Target="mailto:natashasmit@hotmail.com" TargetMode="External"/><Relationship Id="rId420" Type="http://schemas.openxmlformats.org/officeDocument/2006/relationships/hyperlink" Target="mailto:r.toret@mediahuis.nl" TargetMode="External"/><Relationship Id="rId415" Type="http://schemas.openxmlformats.org/officeDocument/2006/relationships/hyperlink" Target="mailto:w.mekking@mediahuis.nl" TargetMode="External"/><Relationship Id="rId414" Type="http://schemas.openxmlformats.org/officeDocument/2006/relationships/hyperlink" Target="mailto:n.heemelaar@ad.nl" TargetMode="External"/><Relationship Id="rId413" Type="http://schemas.openxmlformats.org/officeDocument/2006/relationships/hyperlink" Target="mailto:rik75@hotmail.com" TargetMode="External"/><Relationship Id="rId412" Type="http://schemas.openxmlformats.org/officeDocument/2006/relationships/hyperlink" Target="mailto:chris.buur@volkskrant.nl" TargetMode="External"/><Relationship Id="rId419" Type="http://schemas.openxmlformats.org/officeDocument/2006/relationships/hyperlink" Target="mailto:info@keeszelf.nl" TargetMode="External"/><Relationship Id="rId418" Type="http://schemas.openxmlformats.org/officeDocument/2006/relationships/hyperlink" Target="mailto:m.tabbers@wxs.nl" TargetMode="External"/><Relationship Id="rId417" Type="http://schemas.openxmlformats.org/officeDocument/2006/relationships/hyperlink" Target="mailto:a.molducci@mediahuis.nl" TargetMode="External"/><Relationship Id="rId416" Type="http://schemas.openxmlformats.org/officeDocument/2006/relationships/hyperlink" Target="mailto:d.vanvliet@ad.nl" TargetMode="External"/><Relationship Id="rId411" Type="http://schemas.openxmlformats.org/officeDocument/2006/relationships/hyperlink" Target="mailto:ron.boszhard@avrotros.nl" TargetMode="External"/><Relationship Id="rId410" Type="http://schemas.openxmlformats.org/officeDocument/2006/relationships/hyperlink" Target="mailto:s.kooijman@mediahuis.nl" TargetMode="External"/><Relationship Id="rId206" Type="http://schemas.openxmlformats.org/officeDocument/2006/relationships/hyperlink" Target="mailto:c.dollen@persgroep.net" TargetMode="External"/><Relationship Id="rId327" Type="http://schemas.openxmlformats.org/officeDocument/2006/relationships/hyperlink" Target="mailto:vera@decorrespondent.nl" TargetMode="External"/><Relationship Id="rId448" Type="http://schemas.openxmlformats.org/officeDocument/2006/relationships/hyperlink" Target="mailto:d.van.rossum@telegraaf.nl" TargetMode="External"/><Relationship Id="rId205" Type="http://schemas.openxmlformats.org/officeDocument/2006/relationships/hyperlink" Target="mailto:h.vandenham@ad.nl" TargetMode="External"/><Relationship Id="rId326" Type="http://schemas.openxmlformats.org/officeDocument/2006/relationships/hyperlink" Target="mailto:redactie@gewoonvoorhem.nl" TargetMode="External"/><Relationship Id="rId447" Type="http://schemas.openxmlformats.org/officeDocument/2006/relationships/hyperlink" Target="mailto:p.cortie@telegraaf.nl" TargetMode="External"/><Relationship Id="rId204" Type="http://schemas.openxmlformats.org/officeDocument/2006/relationships/hyperlink" Target="mailto:b.wijker@mediahuis.nl" TargetMode="External"/><Relationship Id="rId325" Type="http://schemas.openxmlformats.org/officeDocument/2006/relationships/hyperlink" Target="mailto:schotanusjesse1@gmail.com" TargetMode="External"/><Relationship Id="rId446" Type="http://schemas.openxmlformats.org/officeDocument/2006/relationships/hyperlink" Target="mailto:nieuwsdienst@telegraaf.nl" TargetMode="External"/><Relationship Id="rId203" Type="http://schemas.openxmlformats.org/officeDocument/2006/relationships/hyperlink" Target="mailto:richardmooyman@hotmail.com" TargetMode="External"/><Relationship Id="rId324" Type="http://schemas.openxmlformats.org/officeDocument/2006/relationships/hyperlink" Target="mailto:nawal.bakkali@omroepwest.nl" TargetMode="External"/><Relationship Id="rId445" Type="http://schemas.openxmlformats.org/officeDocument/2006/relationships/hyperlink" Target="mailto:nieuwsdienst@telegraaf.nl" TargetMode="External"/><Relationship Id="rId209" Type="http://schemas.openxmlformats.org/officeDocument/2006/relationships/hyperlink" Target="mailto:marij.janssens@rtl.nl" TargetMode="External"/><Relationship Id="rId208" Type="http://schemas.openxmlformats.org/officeDocument/2006/relationships/hyperlink" Target="mailto:willem-jan.uylenbroek@talpanetwork.com" TargetMode="External"/><Relationship Id="rId329" Type="http://schemas.openxmlformats.org/officeDocument/2006/relationships/hyperlink" Target="mailto:Danielle@amayzine.com" TargetMode="External"/><Relationship Id="rId207" Type="http://schemas.openxmlformats.org/officeDocument/2006/relationships/hyperlink" Target="mailto:eliasvanhees@gmail.com" TargetMode="External"/><Relationship Id="rId328" Type="http://schemas.openxmlformats.org/officeDocument/2006/relationships/hyperlink" Target="mailto:hallo@gids.tv" TargetMode="External"/><Relationship Id="rId449" Type="http://schemas.openxmlformats.org/officeDocument/2006/relationships/hyperlink" Target="mailto:contact@tekstjessica.nl" TargetMode="External"/><Relationship Id="rId440" Type="http://schemas.openxmlformats.org/officeDocument/2006/relationships/hyperlink" Target="mailto:tanjaverkaikproducties@gmail.com" TargetMode="External"/><Relationship Id="rId202" Type="http://schemas.openxmlformats.org/officeDocument/2006/relationships/hyperlink" Target="mailto:k.nederhof@telegraaf.nl" TargetMode="External"/><Relationship Id="rId323" Type="http://schemas.openxmlformats.org/officeDocument/2006/relationships/hyperlink" Target="mailto:edwin@538.nl" TargetMode="External"/><Relationship Id="rId444" Type="http://schemas.openxmlformats.org/officeDocument/2006/relationships/hyperlink" Target="mailto:info@therightsizemagazine.nl" TargetMode="External"/><Relationship Id="rId201" Type="http://schemas.openxmlformats.org/officeDocument/2006/relationships/hyperlink" Target="mailto:wnanninga@telegraaf.nl" TargetMode="External"/><Relationship Id="rId322" Type="http://schemas.openxmlformats.org/officeDocument/2006/relationships/hyperlink" Target="mailto:dave.minneboo@talpanetwork.com" TargetMode="External"/><Relationship Id="rId443" Type="http://schemas.openxmlformats.org/officeDocument/2006/relationships/hyperlink" Target="mailto:roeldenouter@telegraaf.nl" TargetMode="External"/><Relationship Id="rId200" Type="http://schemas.openxmlformats.org/officeDocument/2006/relationships/hyperlink" Target="mailto:wschouten@telegraaf.nl" TargetMode="External"/><Relationship Id="rId321" Type="http://schemas.openxmlformats.org/officeDocument/2006/relationships/hyperlink" Target="mailto:jasperstaal86@gmail.com" TargetMode="External"/><Relationship Id="rId442" Type="http://schemas.openxmlformats.org/officeDocument/2006/relationships/hyperlink" Target="mailto:c.boegman@telegraaf.nl" TargetMode="External"/><Relationship Id="rId320" Type="http://schemas.openxmlformats.org/officeDocument/2006/relationships/hyperlink" Target="mailto:eo@eo.nl" TargetMode="External"/><Relationship Id="rId441" Type="http://schemas.openxmlformats.org/officeDocument/2006/relationships/hyperlink" Target="mailto:e.santegoeds@prive.nl" TargetMode="External"/><Relationship Id="rId316" Type="http://schemas.openxmlformats.org/officeDocument/2006/relationships/hyperlink" Target="mailto:info@radio2.nl" TargetMode="External"/><Relationship Id="rId437" Type="http://schemas.openxmlformats.org/officeDocument/2006/relationships/hyperlink" Target="mailto:jamie@3fm.nl" TargetMode="External"/><Relationship Id="rId315" Type="http://schemas.openxmlformats.org/officeDocument/2006/relationships/hyperlink" Target="mailto:t.koopen@mediahuis.nl" TargetMode="External"/><Relationship Id="rId436" Type="http://schemas.openxmlformats.org/officeDocument/2006/relationships/hyperlink" Target="mailto:wesley.oudijk@nu.nl" TargetMode="External"/><Relationship Id="rId314" Type="http://schemas.openxmlformats.org/officeDocument/2006/relationships/hyperlink" Target="mailto:m.p@woonzorggroepsamen.nl" TargetMode="External"/><Relationship Id="rId435" Type="http://schemas.openxmlformats.org/officeDocument/2006/relationships/hyperlink" Target="mailto:e.straatsma@mediahuis.nl" TargetMode="External"/><Relationship Id="rId313" Type="http://schemas.openxmlformats.org/officeDocument/2006/relationships/hyperlink" Target="mailto:wieke_veenboer@amayzine.com" TargetMode="External"/><Relationship Id="rId434" Type="http://schemas.openxmlformats.org/officeDocument/2006/relationships/hyperlink" Target="mailto:i.subasi@ad.nl" TargetMode="External"/><Relationship Id="rId319" Type="http://schemas.openxmlformats.org/officeDocument/2006/relationships/hyperlink" Target="mailto:miepsmitsloo@planet.nl" TargetMode="External"/><Relationship Id="rId318" Type="http://schemas.openxmlformats.org/officeDocument/2006/relationships/hyperlink" Target="mailto:thomas@3fm.nl" TargetMode="External"/><Relationship Id="rId439" Type="http://schemas.openxmlformats.org/officeDocument/2006/relationships/hyperlink" Target="mailto:e.verburg@telegraaf.nl" TargetMode="External"/><Relationship Id="rId317" Type="http://schemas.openxmlformats.org/officeDocument/2006/relationships/hyperlink" Target="mailto:wvbeemen@hotmail.com" TargetMode="External"/><Relationship Id="rId438" Type="http://schemas.openxmlformats.org/officeDocument/2006/relationships/hyperlink" Target="mailto:e.kleuver@telegraaf.nl" TargetMode="External"/><Relationship Id="rId312" Type="http://schemas.openxmlformats.org/officeDocument/2006/relationships/hyperlink" Target="mailto:e.oosterom@ad.nl" TargetMode="External"/><Relationship Id="rId433" Type="http://schemas.openxmlformats.org/officeDocument/2006/relationships/hyperlink" Target="mailto:r.amesz@hdcmedia.nl" TargetMode="External"/><Relationship Id="rId311" Type="http://schemas.openxmlformats.org/officeDocument/2006/relationships/hyperlink" Target="mailto:expeditiejansen@ad.nl" TargetMode="External"/><Relationship Id="rId432" Type="http://schemas.openxmlformats.org/officeDocument/2006/relationships/hyperlink" Target="mailto:t.vandermee@ad.nl" TargetMode="External"/><Relationship Id="rId310" Type="http://schemas.openxmlformats.org/officeDocument/2006/relationships/hyperlink" Target="mailto:social@nos.nl" TargetMode="External"/><Relationship Id="rId431" Type="http://schemas.openxmlformats.org/officeDocument/2006/relationships/hyperlink" Target="mailto:s.broeren@vpro.nl" TargetMode="External"/><Relationship Id="rId430" Type="http://schemas.openxmlformats.org/officeDocument/2006/relationships/hyperlink" Target="mailto:jokebos@rodi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88"/>
    <col customWidth="1" min="4" max="4" width="41.7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>
      <c r="A2" s="2" t="s">
        <v>8</v>
      </c>
      <c r="B2" s="3"/>
      <c r="C2" s="3"/>
      <c r="D2" s="3"/>
      <c r="E2" s="3"/>
      <c r="F2" s="3"/>
      <c r="G2" s="3"/>
      <c r="H2" s="3"/>
    </row>
    <row r="3">
      <c r="A3" s="4" t="s">
        <v>9</v>
      </c>
      <c r="B3" s="1" t="s">
        <v>10</v>
      </c>
      <c r="C3" s="1" t="s">
        <v>11</v>
      </c>
      <c r="D3" s="1" t="s">
        <v>12</v>
      </c>
      <c r="E3" s="3"/>
      <c r="F3" s="3"/>
      <c r="G3" s="3"/>
      <c r="H3" s="3"/>
    </row>
    <row r="4">
      <c r="A4" s="5" t="s">
        <v>13</v>
      </c>
      <c r="B4" s="1" t="s">
        <v>14</v>
      </c>
      <c r="C4" s="3"/>
      <c r="D4" s="3"/>
      <c r="E4" s="3"/>
      <c r="F4" s="1" t="s">
        <v>15</v>
      </c>
      <c r="G4" s="3"/>
      <c r="H4" s="3"/>
    </row>
    <row r="5">
      <c r="A5" s="1" t="s">
        <v>16</v>
      </c>
      <c r="B5" s="1" t="s">
        <v>17</v>
      </c>
      <c r="C5" s="3"/>
      <c r="D5" s="1" t="s">
        <v>18</v>
      </c>
      <c r="E5" s="3"/>
      <c r="F5" s="3"/>
      <c r="G5" s="3"/>
      <c r="H5" s="3"/>
    </row>
    <row r="6">
      <c r="A6" s="1" t="s">
        <v>19</v>
      </c>
      <c r="B6" s="1" t="s">
        <v>20</v>
      </c>
      <c r="C6" s="3"/>
      <c r="D6" s="1" t="s">
        <v>21</v>
      </c>
      <c r="E6" s="3"/>
      <c r="F6" s="3"/>
      <c r="G6" s="3"/>
      <c r="H6" s="3"/>
    </row>
    <row r="7">
      <c r="A7" s="1" t="s">
        <v>22</v>
      </c>
      <c r="B7" s="1" t="s">
        <v>23</v>
      </c>
      <c r="C7" s="3"/>
      <c r="D7" s="1" t="s">
        <v>24</v>
      </c>
      <c r="E7" s="3"/>
      <c r="F7" s="3"/>
      <c r="G7" s="3"/>
      <c r="H7" s="3"/>
    </row>
    <row r="8">
      <c r="A8" s="1" t="s">
        <v>25</v>
      </c>
      <c r="B8" s="1" t="s">
        <v>26</v>
      </c>
      <c r="C8" s="1" t="s">
        <v>27</v>
      </c>
      <c r="D8" s="3"/>
      <c r="E8" s="3"/>
      <c r="F8" s="1" t="s">
        <v>28</v>
      </c>
      <c r="G8" s="3"/>
      <c r="H8" s="3"/>
    </row>
    <row r="9">
      <c r="A9" s="6" t="s">
        <v>29</v>
      </c>
      <c r="B9" s="7" t="s">
        <v>30</v>
      </c>
      <c r="C9" s="7" t="s">
        <v>31</v>
      </c>
      <c r="D9" s="1" t="s">
        <v>32</v>
      </c>
      <c r="E9" s="7" t="s">
        <v>33</v>
      </c>
      <c r="F9" s="7" t="s">
        <v>34</v>
      </c>
      <c r="G9" s="3"/>
      <c r="H9" s="3"/>
    </row>
    <row r="10">
      <c r="A10" s="5" t="s">
        <v>35</v>
      </c>
      <c r="B10" s="1" t="s">
        <v>36</v>
      </c>
      <c r="C10" s="1" t="s">
        <v>37</v>
      </c>
      <c r="D10" s="5" t="s">
        <v>38</v>
      </c>
      <c r="E10" s="1" t="s">
        <v>39</v>
      </c>
      <c r="F10" s="1" t="s">
        <v>40</v>
      </c>
      <c r="G10" s="3"/>
      <c r="H10" s="3"/>
    </row>
    <row r="11">
      <c r="A11" s="1" t="s">
        <v>41</v>
      </c>
      <c r="B11" s="1" t="s">
        <v>42</v>
      </c>
      <c r="C11" s="1" t="s">
        <v>43</v>
      </c>
      <c r="D11" s="4" t="s">
        <v>44</v>
      </c>
      <c r="E11" s="3"/>
      <c r="F11" s="3"/>
      <c r="G11" s="3"/>
      <c r="H11" s="3"/>
    </row>
    <row r="12">
      <c r="A12" s="1" t="s">
        <v>45</v>
      </c>
      <c r="B12" s="1" t="s">
        <v>46</v>
      </c>
      <c r="C12" s="1" t="s">
        <v>47</v>
      </c>
      <c r="D12" s="1" t="s">
        <v>48</v>
      </c>
      <c r="E12" s="3"/>
      <c r="F12" s="1" t="s">
        <v>49</v>
      </c>
      <c r="G12" s="3"/>
      <c r="H12" s="3"/>
    </row>
    <row r="13">
      <c r="A13" s="1" t="s">
        <v>50</v>
      </c>
      <c r="B13" s="1" t="s">
        <v>51</v>
      </c>
      <c r="C13" s="3"/>
      <c r="D13" s="1" t="s">
        <v>52</v>
      </c>
      <c r="E13" s="3"/>
      <c r="F13" s="3"/>
      <c r="G13" s="3"/>
      <c r="H13" s="3"/>
    </row>
    <row r="14">
      <c r="A14" s="1" t="s">
        <v>53</v>
      </c>
      <c r="B14" s="1" t="s">
        <v>54</v>
      </c>
      <c r="C14" s="3"/>
      <c r="D14" s="1" t="s">
        <v>55</v>
      </c>
      <c r="E14" s="3"/>
      <c r="F14" s="3"/>
      <c r="G14" s="3"/>
      <c r="H14" s="3"/>
    </row>
    <row r="15">
      <c r="A15" s="1" t="s">
        <v>56</v>
      </c>
      <c r="B15" s="1" t="s">
        <v>57</v>
      </c>
      <c r="C15" s="1" t="s">
        <v>58</v>
      </c>
      <c r="D15" s="1" t="s">
        <v>59</v>
      </c>
      <c r="E15" s="3"/>
      <c r="F15" s="3"/>
      <c r="G15" s="3"/>
      <c r="H15" s="3"/>
    </row>
    <row r="16">
      <c r="A16" s="1" t="s">
        <v>56</v>
      </c>
      <c r="B16" s="1" t="s">
        <v>60</v>
      </c>
      <c r="C16" s="1" t="s">
        <v>61</v>
      </c>
      <c r="D16" s="1" t="s">
        <v>62</v>
      </c>
      <c r="E16" s="3"/>
      <c r="F16" s="3"/>
      <c r="G16" s="3"/>
      <c r="H16" s="3"/>
    </row>
    <row r="17">
      <c r="A17" s="1" t="s">
        <v>41</v>
      </c>
      <c r="B17" s="1" t="s">
        <v>63</v>
      </c>
      <c r="C17" s="1" t="s">
        <v>64</v>
      </c>
      <c r="D17" s="4" t="s">
        <v>65</v>
      </c>
      <c r="E17" s="3"/>
      <c r="F17" s="3"/>
      <c r="G17" s="3"/>
      <c r="H17" s="3"/>
    </row>
    <row r="18">
      <c r="A18" s="1" t="s">
        <v>66</v>
      </c>
      <c r="B18" s="3"/>
      <c r="C18" s="3"/>
      <c r="D18" s="5" t="s">
        <v>67</v>
      </c>
      <c r="E18" s="3"/>
      <c r="F18" s="1" t="s">
        <v>68</v>
      </c>
      <c r="G18" s="3"/>
      <c r="H18" s="3"/>
    </row>
    <row r="19">
      <c r="A19" s="1" t="s">
        <v>69</v>
      </c>
      <c r="B19" s="3"/>
      <c r="C19" s="3"/>
      <c r="D19" s="4" t="s">
        <v>70</v>
      </c>
      <c r="E19" s="3"/>
      <c r="F19" s="3"/>
      <c r="G19" s="3"/>
      <c r="H19" s="3"/>
    </row>
    <row r="20">
      <c r="A20" s="5" t="s">
        <v>71</v>
      </c>
      <c r="B20" s="3"/>
      <c r="C20" s="3"/>
      <c r="D20" s="1" t="s">
        <v>72</v>
      </c>
      <c r="E20" s="3"/>
      <c r="F20" s="3"/>
      <c r="G20" s="3"/>
      <c r="H20" s="3"/>
    </row>
    <row r="21">
      <c r="A21" s="5" t="s">
        <v>73</v>
      </c>
      <c r="B21" s="3"/>
      <c r="C21" s="3"/>
      <c r="D21" s="1" t="s">
        <v>74</v>
      </c>
      <c r="E21" s="3"/>
      <c r="F21" s="3"/>
      <c r="G21" s="3"/>
      <c r="H21" s="3"/>
    </row>
    <row r="22">
      <c r="A22" s="1" t="s">
        <v>75</v>
      </c>
      <c r="B22" s="3"/>
      <c r="C22" s="3"/>
      <c r="D22" s="1" t="s">
        <v>76</v>
      </c>
      <c r="E22" s="3"/>
      <c r="F22" s="3"/>
      <c r="G22" s="3"/>
      <c r="H22" s="3"/>
    </row>
    <row r="23">
      <c r="A23" s="1" t="s">
        <v>25</v>
      </c>
      <c r="B23" s="1" t="s">
        <v>77</v>
      </c>
      <c r="C23" s="1" t="s">
        <v>78</v>
      </c>
      <c r="D23" s="1" t="s">
        <v>79</v>
      </c>
      <c r="E23" s="1" t="s">
        <v>80</v>
      </c>
      <c r="F23" s="1" t="s">
        <v>81</v>
      </c>
      <c r="G23" s="3"/>
      <c r="H23" s="3"/>
    </row>
    <row r="24">
      <c r="A24" s="1" t="s">
        <v>25</v>
      </c>
      <c r="B24" s="1" t="s">
        <v>82</v>
      </c>
      <c r="C24" s="1" t="s">
        <v>83</v>
      </c>
      <c r="D24" s="8" t="s">
        <v>84</v>
      </c>
      <c r="E24" s="3"/>
      <c r="F24" s="1" t="s">
        <v>85</v>
      </c>
      <c r="G24" s="3"/>
      <c r="H24" s="3"/>
    </row>
    <row r="25">
      <c r="A25" s="1" t="s">
        <v>86</v>
      </c>
      <c r="B25" s="1" t="s">
        <v>87</v>
      </c>
      <c r="C25" s="1" t="s">
        <v>88</v>
      </c>
      <c r="D25" s="1" t="s">
        <v>89</v>
      </c>
      <c r="E25" s="3"/>
      <c r="F25" s="9" t="s">
        <v>90</v>
      </c>
      <c r="G25" s="10"/>
      <c r="H25" s="3"/>
    </row>
    <row r="26">
      <c r="A26" s="11" t="s">
        <v>91</v>
      </c>
      <c r="B26" s="1" t="s">
        <v>92</v>
      </c>
      <c r="C26" s="1" t="s">
        <v>93</v>
      </c>
      <c r="D26" s="1" t="s">
        <v>94</v>
      </c>
      <c r="E26" s="3"/>
      <c r="F26" s="3"/>
      <c r="G26" s="3"/>
      <c r="H26" s="3"/>
    </row>
    <row r="27">
      <c r="A27" s="1" t="s">
        <v>95</v>
      </c>
      <c r="B27" s="1" t="s">
        <v>96</v>
      </c>
      <c r="C27" s="1" t="s">
        <v>97</v>
      </c>
      <c r="D27" s="1" t="s">
        <v>98</v>
      </c>
      <c r="E27" s="3"/>
      <c r="F27" s="3"/>
      <c r="G27" s="3"/>
      <c r="H27" s="3"/>
    </row>
    <row r="28">
      <c r="A28" s="1" t="s">
        <v>99</v>
      </c>
      <c r="B28" s="1" t="s">
        <v>100</v>
      </c>
      <c r="C28" s="1" t="s">
        <v>101</v>
      </c>
      <c r="D28" s="4" t="s">
        <v>102</v>
      </c>
      <c r="E28" s="3"/>
      <c r="F28" s="1" t="s">
        <v>103</v>
      </c>
      <c r="G28" s="3"/>
      <c r="H28" s="3"/>
    </row>
    <row r="29">
      <c r="A29" s="1" t="s">
        <v>104</v>
      </c>
      <c r="B29" s="3"/>
      <c r="C29" s="3"/>
      <c r="D29" s="1" t="s">
        <v>105</v>
      </c>
      <c r="E29" s="3"/>
      <c r="F29" s="3"/>
      <c r="G29" s="3"/>
      <c r="H29" s="3"/>
    </row>
    <row r="30">
      <c r="A30" s="1" t="s">
        <v>104</v>
      </c>
      <c r="B30" s="3"/>
      <c r="C30" s="3"/>
      <c r="D30" s="1" t="s">
        <v>106</v>
      </c>
      <c r="E30" s="3"/>
      <c r="F30" s="3"/>
      <c r="G30" s="3"/>
      <c r="H30" s="3"/>
    </row>
    <row r="31">
      <c r="A31" s="1" t="s">
        <v>107</v>
      </c>
      <c r="B31" s="1" t="s">
        <v>108</v>
      </c>
      <c r="C31" s="12" t="s">
        <v>109</v>
      </c>
      <c r="D31" s="1" t="s">
        <v>110</v>
      </c>
      <c r="E31" s="3"/>
      <c r="F31" s="3"/>
      <c r="G31" s="3"/>
      <c r="H31" s="3"/>
    </row>
    <row r="32">
      <c r="A32" s="1" t="s">
        <v>111</v>
      </c>
      <c r="B32" s="1" t="s">
        <v>112</v>
      </c>
      <c r="C32" s="1" t="s">
        <v>113</v>
      </c>
      <c r="D32" s="5" t="s">
        <v>114</v>
      </c>
      <c r="E32" s="3"/>
      <c r="F32" s="9" t="s">
        <v>115</v>
      </c>
      <c r="G32" s="10"/>
      <c r="H32" s="1" t="s">
        <v>116</v>
      </c>
    </row>
    <row r="33">
      <c r="A33" s="1" t="s">
        <v>117</v>
      </c>
      <c r="B33" s="1" t="s">
        <v>118</v>
      </c>
      <c r="C33" s="1" t="s">
        <v>119</v>
      </c>
      <c r="D33" s="1" t="s">
        <v>120</v>
      </c>
      <c r="E33" s="3"/>
      <c r="F33" s="1" t="s">
        <v>121</v>
      </c>
      <c r="G33" s="3"/>
      <c r="H33" s="3"/>
    </row>
    <row r="34">
      <c r="A34" s="1" t="s">
        <v>117</v>
      </c>
      <c r="B34" s="1" t="s">
        <v>122</v>
      </c>
      <c r="C34" s="1" t="s">
        <v>123</v>
      </c>
      <c r="D34" s="1" t="s">
        <v>124</v>
      </c>
      <c r="E34" s="3"/>
      <c r="F34" s="1" t="s">
        <v>125</v>
      </c>
      <c r="G34" s="3"/>
      <c r="H34" s="3"/>
    </row>
    <row r="35">
      <c r="A35" s="1" t="s">
        <v>126</v>
      </c>
      <c r="B35" s="12" t="s">
        <v>127</v>
      </c>
      <c r="C35" s="3"/>
      <c r="D35" s="1" t="s">
        <v>128</v>
      </c>
      <c r="E35" s="3"/>
      <c r="F35" s="3"/>
      <c r="G35" s="3"/>
      <c r="H35" s="3"/>
    </row>
    <row r="36">
      <c r="A36" s="1" t="s">
        <v>129</v>
      </c>
      <c r="B36" s="1" t="s">
        <v>130</v>
      </c>
      <c r="C36" s="1" t="s">
        <v>131</v>
      </c>
      <c r="D36" s="1" t="s">
        <v>132</v>
      </c>
      <c r="E36" s="3"/>
      <c r="F36" s="3"/>
      <c r="G36" s="3"/>
      <c r="H36" s="3"/>
    </row>
    <row r="37">
      <c r="A37" s="1" t="s">
        <v>133</v>
      </c>
      <c r="B37" s="1" t="s">
        <v>134</v>
      </c>
      <c r="C37" s="3"/>
      <c r="D37" s="1" t="s">
        <v>135</v>
      </c>
      <c r="E37" s="3"/>
      <c r="F37" s="3"/>
      <c r="G37" s="3"/>
      <c r="H37" s="3"/>
    </row>
    <row r="38">
      <c r="A38" s="5" t="s">
        <v>136</v>
      </c>
      <c r="B38" s="1" t="s">
        <v>137</v>
      </c>
      <c r="C38" s="1" t="s">
        <v>138</v>
      </c>
      <c r="D38" s="5" t="s">
        <v>139</v>
      </c>
      <c r="E38" s="3"/>
      <c r="F38" s="3"/>
      <c r="G38" s="3"/>
      <c r="H38" s="3"/>
    </row>
    <row r="39">
      <c r="A39" s="5" t="s">
        <v>140</v>
      </c>
      <c r="B39" s="3"/>
      <c r="C39" s="3"/>
      <c r="D39" s="1" t="s">
        <v>141</v>
      </c>
      <c r="E39" s="3"/>
      <c r="F39" s="3"/>
      <c r="G39" s="3"/>
      <c r="H39" s="3"/>
    </row>
    <row r="40">
      <c r="A40" s="5" t="s">
        <v>142</v>
      </c>
      <c r="B40" s="1" t="s">
        <v>143</v>
      </c>
      <c r="C40" s="1" t="s">
        <v>144</v>
      </c>
      <c r="D40" s="1" t="s">
        <v>145</v>
      </c>
      <c r="E40" s="3"/>
      <c r="F40" s="1" t="s">
        <v>49</v>
      </c>
      <c r="G40" s="3"/>
      <c r="H40" s="3"/>
    </row>
    <row r="41">
      <c r="A41" s="5" t="s">
        <v>146</v>
      </c>
      <c r="B41" s="1" t="s">
        <v>147</v>
      </c>
      <c r="C41" s="1" t="s">
        <v>148</v>
      </c>
      <c r="D41" s="1" t="s">
        <v>149</v>
      </c>
      <c r="E41" s="3"/>
      <c r="F41" s="3"/>
      <c r="G41" s="3"/>
      <c r="H41" s="3"/>
    </row>
    <row r="42">
      <c r="A42" s="5" t="s">
        <v>150</v>
      </c>
      <c r="B42" s="1" t="s">
        <v>151</v>
      </c>
      <c r="C42" s="3"/>
      <c r="D42" s="1" t="s">
        <v>152</v>
      </c>
      <c r="E42" s="3"/>
      <c r="F42" s="3"/>
      <c r="G42" s="3"/>
      <c r="H42" s="3"/>
    </row>
    <row r="43">
      <c r="A43" s="5" t="s">
        <v>153</v>
      </c>
      <c r="B43" s="1" t="s">
        <v>154</v>
      </c>
      <c r="C43" s="3"/>
      <c r="D43" s="1" t="s">
        <v>155</v>
      </c>
      <c r="E43" s="3"/>
      <c r="F43" s="3"/>
      <c r="G43" s="3"/>
      <c r="H43" s="3"/>
    </row>
    <row r="44">
      <c r="A44" s="5" t="s">
        <v>156</v>
      </c>
      <c r="B44" s="1" t="s">
        <v>157</v>
      </c>
      <c r="C44" s="1" t="s">
        <v>158</v>
      </c>
      <c r="D44" s="1" t="s">
        <v>159</v>
      </c>
      <c r="E44" s="3"/>
      <c r="F44" s="1" t="s">
        <v>160</v>
      </c>
      <c r="G44" s="13" t="s">
        <v>161</v>
      </c>
      <c r="H44" s="10"/>
    </row>
    <row r="45">
      <c r="A45" s="1" t="s">
        <v>162</v>
      </c>
      <c r="B45" s="1" t="s">
        <v>163</v>
      </c>
      <c r="C45" s="3"/>
      <c r="D45" s="14" t="s">
        <v>164</v>
      </c>
      <c r="E45" s="3"/>
      <c r="F45" s="9" t="s">
        <v>165</v>
      </c>
      <c r="G45" s="10"/>
      <c r="H45" s="3"/>
    </row>
    <row r="46">
      <c r="A46" s="1" t="s">
        <v>166</v>
      </c>
      <c r="B46" s="3"/>
      <c r="C46" s="3"/>
      <c r="D46" s="1" t="s">
        <v>167</v>
      </c>
      <c r="E46" s="3"/>
      <c r="F46" s="3"/>
      <c r="G46" s="3"/>
      <c r="H46" s="3"/>
    </row>
    <row r="47">
      <c r="A47" s="11" t="s">
        <v>168</v>
      </c>
      <c r="B47" s="1" t="s">
        <v>169</v>
      </c>
      <c r="C47" s="1" t="s">
        <v>170</v>
      </c>
      <c r="D47" s="11" t="s">
        <v>171</v>
      </c>
      <c r="E47" s="3"/>
      <c r="F47" s="1" t="s">
        <v>172</v>
      </c>
      <c r="G47" s="3"/>
      <c r="H47" s="3"/>
    </row>
    <row r="48">
      <c r="A48" s="11" t="s">
        <v>173</v>
      </c>
      <c r="B48" s="1" t="s">
        <v>174</v>
      </c>
      <c r="C48" s="3"/>
      <c r="D48" s="1" t="s">
        <v>175</v>
      </c>
      <c r="E48" s="3"/>
      <c r="F48" s="1" t="s">
        <v>176</v>
      </c>
      <c r="G48" s="3"/>
      <c r="H48" s="3"/>
    </row>
    <row r="49">
      <c r="A49" s="1" t="s">
        <v>177</v>
      </c>
      <c r="B49" s="3"/>
      <c r="C49" s="3"/>
      <c r="D49" s="4" t="s">
        <v>178</v>
      </c>
      <c r="E49" s="3"/>
      <c r="F49" s="3"/>
      <c r="G49" s="3"/>
      <c r="H49" s="3"/>
    </row>
    <row r="50">
      <c r="A50" s="1" t="s">
        <v>179</v>
      </c>
      <c r="B50" s="1" t="s">
        <v>180</v>
      </c>
      <c r="C50" s="1" t="s">
        <v>181</v>
      </c>
      <c r="D50" s="5" t="s">
        <v>182</v>
      </c>
      <c r="E50" s="3"/>
      <c r="F50" s="3"/>
      <c r="G50" s="3"/>
      <c r="H50" s="3"/>
    </row>
    <row r="51">
      <c r="A51" s="1" t="s">
        <v>183</v>
      </c>
      <c r="B51" s="1" t="s">
        <v>184</v>
      </c>
      <c r="C51" s="1" t="s">
        <v>185</v>
      </c>
      <c r="D51" s="5" t="s">
        <v>186</v>
      </c>
      <c r="E51" s="3"/>
      <c r="F51" s="1" t="s">
        <v>187</v>
      </c>
      <c r="G51" s="3"/>
      <c r="H51" s="3"/>
    </row>
    <row r="52">
      <c r="A52" s="1" t="s">
        <v>188</v>
      </c>
      <c r="B52" s="1" t="s">
        <v>189</v>
      </c>
      <c r="C52" s="1" t="s">
        <v>190</v>
      </c>
      <c r="D52" s="1" t="s">
        <v>191</v>
      </c>
      <c r="E52" s="3"/>
      <c r="F52" s="3"/>
      <c r="G52" s="3"/>
      <c r="H52" s="3"/>
    </row>
    <row r="53">
      <c r="A53" s="1" t="s">
        <v>192</v>
      </c>
      <c r="B53" s="1" t="s">
        <v>193</v>
      </c>
      <c r="C53" s="1" t="s">
        <v>194</v>
      </c>
      <c r="D53" s="5" t="s">
        <v>195</v>
      </c>
      <c r="E53" s="3"/>
      <c r="F53" s="1" t="s">
        <v>196</v>
      </c>
      <c r="G53" s="3"/>
      <c r="H53" s="3"/>
    </row>
    <row r="54">
      <c r="A54" s="1" t="s">
        <v>192</v>
      </c>
      <c r="B54" s="1" t="s">
        <v>197</v>
      </c>
      <c r="C54" s="1" t="s">
        <v>198</v>
      </c>
      <c r="D54" s="1" t="s">
        <v>199</v>
      </c>
      <c r="E54" s="3"/>
      <c r="F54" s="3"/>
      <c r="G54" s="3"/>
      <c r="H54" s="3"/>
    </row>
    <row r="55">
      <c r="A55" s="1" t="s">
        <v>200</v>
      </c>
      <c r="B55" s="7" t="s">
        <v>201</v>
      </c>
      <c r="C55" s="7" t="s">
        <v>202</v>
      </c>
      <c r="D55" s="4" t="s">
        <v>203</v>
      </c>
      <c r="E55" s="3"/>
      <c r="F55" s="1" t="s">
        <v>204</v>
      </c>
      <c r="G55" s="3"/>
      <c r="H55" s="1" t="s">
        <v>205</v>
      </c>
    </row>
    <row r="56">
      <c r="A56" s="1" t="s">
        <v>200</v>
      </c>
      <c r="B56" s="3"/>
      <c r="C56" s="3"/>
      <c r="D56" s="4" t="s">
        <v>206</v>
      </c>
      <c r="E56" s="3"/>
      <c r="F56" s="1" t="s">
        <v>204</v>
      </c>
      <c r="G56" s="3"/>
      <c r="H56" s="1" t="s">
        <v>205</v>
      </c>
    </row>
    <row r="57">
      <c r="A57" s="1" t="s">
        <v>207</v>
      </c>
      <c r="B57" s="3"/>
      <c r="C57" s="3"/>
      <c r="D57" s="1" t="s">
        <v>208</v>
      </c>
      <c r="E57" s="3"/>
      <c r="F57" s="3"/>
      <c r="G57" s="3"/>
      <c r="H57" s="3"/>
    </row>
    <row r="58">
      <c r="A58" s="1" t="s">
        <v>209</v>
      </c>
      <c r="B58" s="1" t="s">
        <v>210</v>
      </c>
      <c r="C58" s="1" t="s">
        <v>211</v>
      </c>
      <c r="D58" s="1" t="s">
        <v>212</v>
      </c>
      <c r="E58" s="3"/>
      <c r="F58" s="9" t="s">
        <v>213</v>
      </c>
      <c r="G58" s="10"/>
      <c r="H58" s="3"/>
    </row>
    <row r="59">
      <c r="A59" s="1" t="s">
        <v>214</v>
      </c>
      <c r="B59" s="1" t="s">
        <v>215</v>
      </c>
      <c r="C59" s="1" t="s">
        <v>216</v>
      </c>
      <c r="D59" s="1" t="s">
        <v>217</v>
      </c>
      <c r="E59" s="3"/>
      <c r="F59" s="1" t="s">
        <v>218</v>
      </c>
      <c r="G59" s="3"/>
      <c r="H59" s="3"/>
    </row>
    <row r="60">
      <c r="A60" s="1" t="s">
        <v>219</v>
      </c>
      <c r="B60" s="1" t="s">
        <v>220</v>
      </c>
      <c r="C60" s="1" t="s">
        <v>221</v>
      </c>
      <c r="D60" s="1" t="s">
        <v>222</v>
      </c>
      <c r="E60" s="3"/>
      <c r="F60" s="3"/>
      <c r="G60" s="3"/>
      <c r="H60" s="3"/>
    </row>
    <row r="61">
      <c r="A61" s="1" t="s">
        <v>223</v>
      </c>
      <c r="B61" s="1" t="s">
        <v>224</v>
      </c>
      <c r="C61" s="1" t="s">
        <v>225</v>
      </c>
      <c r="D61" s="1" t="s">
        <v>226</v>
      </c>
      <c r="E61" s="3"/>
      <c r="F61" s="1" t="s">
        <v>227</v>
      </c>
      <c r="G61" s="1" t="s">
        <v>228</v>
      </c>
      <c r="H61" s="1" t="s">
        <v>229</v>
      </c>
    </row>
    <row r="62">
      <c r="A62" s="1" t="s">
        <v>230</v>
      </c>
      <c r="B62" s="1" t="s">
        <v>231</v>
      </c>
      <c r="C62" s="1" t="s">
        <v>232</v>
      </c>
      <c r="D62" s="1" t="s">
        <v>233</v>
      </c>
      <c r="E62" s="3"/>
      <c r="F62" s="3"/>
      <c r="G62" s="3"/>
      <c r="H62" s="3"/>
    </row>
    <row r="63">
      <c r="A63" s="1" t="s">
        <v>234</v>
      </c>
      <c r="B63" s="3"/>
      <c r="C63" s="3"/>
      <c r="D63" s="1" t="s">
        <v>235</v>
      </c>
      <c r="E63" s="3"/>
      <c r="F63" s="3"/>
      <c r="G63" s="3"/>
      <c r="H63" s="3"/>
    </row>
    <row r="64">
      <c r="A64" s="1" t="s">
        <v>236</v>
      </c>
      <c r="B64" s="1" t="s">
        <v>237</v>
      </c>
      <c r="C64" s="1" t="s">
        <v>238</v>
      </c>
      <c r="D64" s="4" t="s">
        <v>239</v>
      </c>
      <c r="E64" s="3"/>
      <c r="F64" s="3"/>
      <c r="G64" s="3"/>
      <c r="H64" s="3"/>
    </row>
    <row r="65">
      <c r="A65" s="1" t="s">
        <v>240</v>
      </c>
      <c r="B65" s="1" t="s">
        <v>241</v>
      </c>
      <c r="C65" s="3"/>
      <c r="D65" s="1" t="s">
        <v>242</v>
      </c>
      <c r="E65" s="3"/>
      <c r="F65" s="3"/>
      <c r="G65" s="3"/>
      <c r="H65" s="3"/>
    </row>
    <row r="66">
      <c r="A66" s="1" t="s">
        <v>243</v>
      </c>
      <c r="B66" s="1" t="s">
        <v>244</v>
      </c>
      <c r="C66" s="3"/>
      <c r="D66" s="1" t="s">
        <v>245</v>
      </c>
      <c r="E66" s="3"/>
      <c r="F66" s="3"/>
      <c r="G66" s="3"/>
      <c r="H66" s="3"/>
    </row>
    <row r="67">
      <c r="A67" s="1" t="s">
        <v>246</v>
      </c>
      <c r="B67" s="1" t="s">
        <v>247</v>
      </c>
      <c r="C67" s="1" t="s">
        <v>248</v>
      </c>
      <c r="D67" s="1" t="s">
        <v>249</v>
      </c>
      <c r="E67" s="3"/>
      <c r="F67" s="3"/>
      <c r="G67" s="3"/>
      <c r="H67" s="3"/>
    </row>
    <row r="68">
      <c r="A68" s="1" t="s">
        <v>250</v>
      </c>
      <c r="B68" s="1" t="s">
        <v>251</v>
      </c>
      <c r="C68" s="1" t="s">
        <v>252</v>
      </c>
      <c r="D68" s="15" t="s">
        <v>253</v>
      </c>
      <c r="E68" s="3"/>
      <c r="F68" s="3"/>
      <c r="G68" s="3"/>
      <c r="H68" s="3"/>
    </row>
    <row r="69">
      <c r="A69" s="1" t="s">
        <v>254</v>
      </c>
      <c r="B69" s="1" t="s">
        <v>255</v>
      </c>
      <c r="C69" s="3"/>
      <c r="D69" s="1" t="s">
        <v>256</v>
      </c>
      <c r="E69" s="3"/>
      <c r="F69" s="3"/>
      <c r="G69" s="3"/>
      <c r="H69" s="3"/>
    </row>
    <row r="70">
      <c r="A70" s="1" t="s">
        <v>257</v>
      </c>
      <c r="B70" s="1" t="s">
        <v>258</v>
      </c>
      <c r="C70" s="3"/>
      <c r="D70" s="5" t="s">
        <v>259</v>
      </c>
      <c r="E70" s="3"/>
      <c r="F70" s="1" t="s">
        <v>260</v>
      </c>
      <c r="G70" s="3"/>
      <c r="H70" s="3"/>
    </row>
    <row r="71">
      <c r="A71" s="1" t="s">
        <v>261</v>
      </c>
      <c r="B71" s="1" t="s">
        <v>262</v>
      </c>
      <c r="C71" s="1" t="s">
        <v>263</v>
      </c>
      <c r="D71" s="1" t="s">
        <v>264</v>
      </c>
      <c r="E71" s="3"/>
      <c r="F71" s="3"/>
      <c r="G71" s="3"/>
      <c r="H71" s="3"/>
    </row>
    <row r="72">
      <c r="A72" s="1" t="s">
        <v>265</v>
      </c>
      <c r="B72" s="3"/>
      <c r="C72" s="3"/>
      <c r="D72" s="1" t="s">
        <v>266</v>
      </c>
      <c r="E72" s="3"/>
      <c r="F72" s="3"/>
      <c r="G72" s="3"/>
      <c r="H72" s="3"/>
    </row>
    <row r="73">
      <c r="A73" s="1" t="s">
        <v>267</v>
      </c>
      <c r="B73" s="1" t="s">
        <v>268</v>
      </c>
      <c r="C73" s="1" t="s">
        <v>269</v>
      </c>
      <c r="D73" s="1" t="s">
        <v>270</v>
      </c>
      <c r="E73" s="3"/>
      <c r="F73" s="3"/>
      <c r="G73" s="3"/>
      <c r="H73" s="3"/>
    </row>
    <row r="74">
      <c r="A74" s="1" t="s">
        <v>271</v>
      </c>
      <c r="B74" s="1" t="s">
        <v>272</v>
      </c>
      <c r="C74" s="1" t="s">
        <v>273</v>
      </c>
      <c r="D74" s="11" t="s">
        <v>274</v>
      </c>
      <c r="E74" s="3"/>
      <c r="F74" s="3"/>
      <c r="G74" s="3"/>
      <c r="H74" s="3"/>
    </row>
    <row r="75">
      <c r="A75" s="1" t="s">
        <v>275</v>
      </c>
      <c r="B75" s="1" t="s">
        <v>276</v>
      </c>
      <c r="C75" s="1" t="s">
        <v>277</v>
      </c>
      <c r="D75" s="5" t="s">
        <v>278</v>
      </c>
      <c r="E75" s="3"/>
      <c r="F75" s="1" t="s">
        <v>279</v>
      </c>
      <c r="G75" s="1" t="s">
        <v>280</v>
      </c>
      <c r="H75" s="1" t="s">
        <v>281</v>
      </c>
    </row>
    <row r="76">
      <c r="A76" s="1" t="s">
        <v>282</v>
      </c>
      <c r="B76" s="3"/>
      <c r="C76" s="3"/>
      <c r="D76" s="1" t="s">
        <v>283</v>
      </c>
      <c r="E76" s="3"/>
      <c r="F76" s="3"/>
      <c r="G76" s="3"/>
      <c r="H76" s="3"/>
    </row>
    <row r="77">
      <c r="A77" s="1" t="s">
        <v>284</v>
      </c>
      <c r="B77" s="3"/>
      <c r="C77" s="3"/>
      <c r="D77" s="1" t="s">
        <v>285</v>
      </c>
      <c r="E77" s="3"/>
      <c r="F77" s="3"/>
      <c r="G77" s="3"/>
      <c r="H77" s="3"/>
    </row>
    <row r="78">
      <c r="A78" s="1" t="s">
        <v>286</v>
      </c>
      <c r="B78" s="3"/>
      <c r="C78" s="3"/>
      <c r="D78" s="1" t="s">
        <v>287</v>
      </c>
      <c r="E78" s="3"/>
      <c r="F78" s="3"/>
      <c r="G78" s="3"/>
      <c r="H78" s="3"/>
    </row>
    <row r="79">
      <c r="A79" s="1" t="s">
        <v>288</v>
      </c>
      <c r="B79" s="1" t="s">
        <v>224</v>
      </c>
      <c r="C79" s="16" t="s">
        <v>289</v>
      </c>
      <c r="D79" s="1" t="s">
        <v>290</v>
      </c>
      <c r="E79" s="3"/>
      <c r="F79" s="1" t="s">
        <v>291</v>
      </c>
      <c r="G79" s="3"/>
      <c r="H79" s="3"/>
    </row>
    <row r="80">
      <c r="A80" s="1" t="s">
        <v>292</v>
      </c>
      <c r="B80" s="1" t="s">
        <v>293</v>
      </c>
      <c r="C80" s="3"/>
      <c r="D80" s="1" t="s">
        <v>294</v>
      </c>
      <c r="E80" s="3"/>
      <c r="F80" s="3"/>
      <c r="G80" s="3"/>
      <c r="H80" s="3"/>
    </row>
    <row r="81">
      <c r="A81" s="1" t="s">
        <v>295</v>
      </c>
      <c r="B81" s="1" t="s">
        <v>296</v>
      </c>
      <c r="C81" s="1" t="s">
        <v>297</v>
      </c>
      <c r="D81" s="1" t="s">
        <v>298</v>
      </c>
      <c r="E81" s="3"/>
      <c r="F81" s="1" t="s">
        <v>299</v>
      </c>
      <c r="G81" s="3"/>
      <c r="H81" s="3"/>
    </row>
    <row r="82">
      <c r="A82" s="1" t="s">
        <v>300</v>
      </c>
      <c r="B82" s="1" t="s">
        <v>301</v>
      </c>
      <c r="C82" s="3"/>
      <c r="D82" s="1" t="s">
        <v>302</v>
      </c>
      <c r="E82" s="3"/>
      <c r="F82" s="3"/>
      <c r="G82" s="3"/>
      <c r="H82" s="3"/>
    </row>
    <row r="83">
      <c r="A83" s="1" t="s">
        <v>303</v>
      </c>
      <c r="B83" s="1" t="s">
        <v>304</v>
      </c>
      <c r="C83" s="3"/>
      <c r="D83" s="1" t="s">
        <v>305</v>
      </c>
      <c r="E83" s="3"/>
      <c r="F83" s="1" t="s">
        <v>306</v>
      </c>
      <c r="G83" s="3"/>
      <c r="H83" s="3"/>
    </row>
    <row r="84">
      <c r="A84" s="1" t="s">
        <v>307</v>
      </c>
      <c r="B84" s="1" t="s">
        <v>308</v>
      </c>
      <c r="C84" s="1" t="s">
        <v>309</v>
      </c>
      <c r="D84" s="1" t="s">
        <v>310</v>
      </c>
      <c r="E84" s="3"/>
      <c r="F84" s="3"/>
      <c r="G84" s="3"/>
      <c r="H84" s="3"/>
    </row>
    <row r="85">
      <c r="A85" s="1" t="s">
        <v>311</v>
      </c>
      <c r="B85" s="1" t="s">
        <v>143</v>
      </c>
      <c r="C85" s="1" t="s">
        <v>144</v>
      </c>
      <c r="D85" s="1" t="s">
        <v>145</v>
      </c>
      <c r="E85" s="3"/>
      <c r="F85" s="3"/>
      <c r="G85" s="3"/>
      <c r="H85" s="3"/>
    </row>
    <row r="86">
      <c r="A86" s="1" t="s">
        <v>312</v>
      </c>
      <c r="B86" s="1" t="s">
        <v>313</v>
      </c>
      <c r="C86" s="1" t="s">
        <v>314</v>
      </c>
      <c r="D86" s="1" t="s">
        <v>315</v>
      </c>
      <c r="E86" s="3"/>
      <c r="F86" s="3"/>
      <c r="G86" s="3"/>
      <c r="H86" s="3"/>
    </row>
    <row r="87">
      <c r="A87" s="11" t="s">
        <v>316</v>
      </c>
      <c r="B87" s="1" t="s">
        <v>317</v>
      </c>
      <c r="C87" s="1" t="s">
        <v>318</v>
      </c>
      <c r="D87" s="4" t="s">
        <v>319</v>
      </c>
      <c r="E87" s="3"/>
      <c r="F87" s="3"/>
      <c r="G87" s="3"/>
      <c r="H87" s="3"/>
    </row>
    <row r="88">
      <c r="A88" s="1" t="s">
        <v>320</v>
      </c>
      <c r="B88" s="1" t="s">
        <v>321</v>
      </c>
      <c r="C88" s="1" t="s">
        <v>322</v>
      </c>
      <c r="D88" s="1" t="s">
        <v>323</v>
      </c>
      <c r="E88" s="3"/>
      <c r="F88" s="3"/>
      <c r="G88" s="3"/>
      <c r="H88" s="3"/>
    </row>
    <row r="89">
      <c r="A89" s="1" t="s">
        <v>173</v>
      </c>
      <c r="B89" s="17" t="s">
        <v>174</v>
      </c>
      <c r="C89" s="1" t="s">
        <v>324</v>
      </c>
      <c r="D89" s="1" t="s">
        <v>175</v>
      </c>
      <c r="E89" s="3"/>
      <c r="F89" s="3"/>
      <c r="G89" s="3"/>
      <c r="H89" s="3"/>
    </row>
    <row r="90">
      <c r="A90" s="1" t="s">
        <v>325</v>
      </c>
      <c r="B90" s="1" t="s">
        <v>326</v>
      </c>
      <c r="C90" s="3"/>
      <c r="D90" s="4" t="s">
        <v>327</v>
      </c>
      <c r="E90" s="3"/>
      <c r="F90" s="3"/>
      <c r="G90" s="3"/>
      <c r="H90" s="3"/>
    </row>
    <row r="91">
      <c r="A91" s="1" t="s">
        <v>328</v>
      </c>
      <c r="B91" s="4" t="s">
        <v>329</v>
      </c>
      <c r="C91" s="3"/>
      <c r="D91" s="4" t="s">
        <v>330</v>
      </c>
      <c r="E91" s="3"/>
      <c r="F91" s="3"/>
      <c r="G91" s="3"/>
      <c r="H91" s="3"/>
    </row>
    <row r="92">
      <c r="A92" s="3"/>
      <c r="B92" s="3"/>
      <c r="C92" s="3"/>
      <c r="D92" s="3"/>
      <c r="E92" s="3"/>
      <c r="F92" s="3"/>
      <c r="G92" s="3"/>
      <c r="H92" s="3"/>
    </row>
    <row r="93">
      <c r="A93" s="2" t="s">
        <v>331</v>
      </c>
      <c r="B93" s="3"/>
      <c r="C93" s="3"/>
      <c r="D93" s="3"/>
      <c r="E93" s="3"/>
      <c r="F93" s="3"/>
      <c r="G93" s="3"/>
      <c r="H93" s="3"/>
    </row>
    <row r="94">
      <c r="A94" s="3"/>
      <c r="B94" s="3"/>
      <c r="C94" s="3"/>
      <c r="D94" s="3"/>
      <c r="E94" s="3"/>
      <c r="F94" s="3"/>
      <c r="G94" s="3"/>
      <c r="H94" s="3"/>
    </row>
    <row r="95">
      <c r="A95" s="1" t="s">
        <v>332</v>
      </c>
      <c r="B95" s="1" t="s">
        <v>333</v>
      </c>
      <c r="C95" s="1" t="s">
        <v>334</v>
      </c>
      <c r="D95" s="1" t="s">
        <v>335</v>
      </c>
      <c r="E95" s="3"/>
      <c r="F95" s="9" t="s">
        <v>336</v>
      </c>
      <c r="G95" s="10"/>
      <c r="H95" s="3"/>
    </row>
    <row r="96">
      <c r="A96" s="1" t="s">
        <v>337</v>
      </c>
      <c r="B96" s="1" t="s">
        <v>338</v>
      </c>
      <c r="C96" s="1" t="s">
        <v>339</v>
      </c>
      <c r="D96" s="1" t="s">
        <v>340</v>
      </c>
      <c r="E96" s="3"/>
      <c r="F96" s="1" t="s">
        <v>341</v>
      </c>
      <c r="G96" s="3"/>
      <c r="H96" s="3"/>
    </row>
    <row r="97">
      <c r="A97" s="1" t="s">
        <v>342</v>
      </c>
      <c r="B97" s="1" t="s">
        <v>343</v>
      </c>
      <c r="C97" s="1" t="s">
        <v>344</v>
      </c>
      <c r="D97" s="1" t="s">
        <v>345</v>
      </c>
      <c r="E97" s="3"/>
      <c r="F97" s="1" t="s">
        <v>341</v>
      </c>
      <c r="G97" s="3"/>
      <c r="H97" s="3"/>
    </row>
    <row r="98">
      <c r="A98" s="1" t="s">
        <v>346</v>
      </c>
      <c r="B98" s="1" t="s">
        <v>347</v>
      </c>
      <c r="C98" s="3"/>
      <c r="D98" s="4" t="s">
        <v>348</v>
      </c>
      <c r="E98" s="3"/>
      <c r="F98" s="3"/>
      <c r="G98" s="3"/>
      <c r="H98" s="3"/>
    </row>
    <row r="99">
      <c r="A99" s="1" t="s">
        <v>346</v>
      </c>
      <c r="B99" s="1" t="s">
        <v>349</v>
      </c>
      <c r="C99" s="3"/>
      <c r="D99" s="1" t="s">
        <v>350</v>
      </c>
      <c r="E99" s="3"/>
      <c r="F99" s="3"/>
      <c r="G99" s="3"/>
      <c r="H99" s="3"/>
    </row>
    <row r="100">
      <c r="A100" s="1" t="s">
        <v>346</v>
      </c>
      <c r="B100" s="1" t="s">
        <v>351</v>
      </c>
      <c r="C100" s="3"/>
      <c r="D100" s="4" t="s">
        <v>352</v>
      </c>
      <c r="E100" s="3"/>
      <c r="F100" s="3"/>
      <c r="G100" s="3"/>
      <c r="H100" s="3"/>
    </row>
    <row r="101">
      <c r="A101" s="1" t="s">
        <v>346</v>
      </c>
      <c r="B101" s="1" t="s">
        <v>353</v>
      </c>
      <c r="C101" s="3"/>
      <c r="D101" s="4" t="s">
        <v>354</v>
      </c>
      <c r="E101" s="3"/>
      <c r="F101" s="3"/>
      <c r="G101" s="3"/>
      <c r="H101" s="3"/>
    </row>
    <row r="102">
      <c r="A102" s="1" t="s">
        <v>355</v>
      </c>
      <c r="B102" s="1" t="s">
        <v>356</v>
      </c>
      <c r="C102" s="1" t="s">
        <v>357</v>
      </c>
      <c r="D102" s="1" t="s">
        <v>358</v>
      </c>
      <c r="E102" s="3"/>
      <c r="F102" s="3"/>
      <c r="G102" s="3"/>
      <c r="H102" s="3"/>
    </row>
    <row r="103">
      <c r="A103" s="1" t="s">
        <v>355</v>
      </c>
      <c r="B103" s="1" t="s">
        <v>359</v>
      </c>
      <c r="C103" s="3"/>
      <c r="D103" s="18" t="s">
        <v>360</v>
      </c>
      <c r="E103" s="3"/>
      <c r="F103" s="3"/>
      <c r="G103" s="3"/>
      <c r="H103" s="3"/>
    </row>
    <row r="104">
      <c r="A104" s="1" t="s">
        <v>361</v>
      </c>
      <c r="B104" s="1" t="s">
        <v>362</v>
      </c>
      <c r="C104" s="3"/>
      <c r="D104" s="1" t="s">
        <v>363</v>
      </c>
      <c r="E104" s="3"/>
      <c r="F104" s="9" t="s">
        <v>364</v>
      </c>
      <c r="G104" s="10"/>
      <c r="H104" s="3"/>
    </row>
    <row r="105">
      <c r="A105" s="1" t="s">
        <v>361</v>
      </c>
      <c r="B105" s="1" t="s">
        <v>365</v>
      </c>
      <c r="C105" s="3"/>
      <c r="D105" s="1" t="s">
        <v>366</v>
      </c>
      <c r="E105" s="3"/>
      <c r="F105" s="3"/>
      <c r="G105" s="3"/>
      <c r="H105" s="3"/>
    </row>
    <row r="106">
      <c r="A106" s="1" t="s">
        <v>367</v>
      </c>
      <c r="B106" s="1" t="s">
        <v>169</v>
      </c>
      <c r="C106" s="1" t="s">
        <v>368</v>
      </c>
      <c r="D106" s="1" t="s">
        <v>369</v>
      </c>
      <c r="E106" s="3"/>
      <c r="F106" s="3"/>
      <c r="G106" s="3"/>
      <c r="H106" s="3"/>
    </row>
    <row r="107">
      <c r="A107" s="1" t="s">
        <v>367</v>
      </c>
      <c r="B107" s="1" t="s">
        <v>370</v>
      </c>
      <c r="C107" s="3"/>
      <c r="D107" s="1" t="s">
        <v>371</v>
      </c>
      <c r="E107" s="3"/>
      <c r="F107" s="3"/>
      <c r="G107" s="3"/>
      <c r="H107" s="3"/>
    </row>
    <row r="108">
      <c r="A108" s="1" t="s">
        <v>372</v>
      </c>
      <c r="B108" s="1" t="s">
        <v>373</v>
      </c>
      <c r="C108" s="1" t="s">
        <v>374</v>
      </c>
      <c r="D108" s="16" t="s">
        <v>375</v>
      </c>
      <c r="E108" s="3"/>
      <c r="F108" s="3"/>
      <c r="G108" s="3"/>
      <c r="H108" s="3"/>
    </row>
    <row r="109">
      <c r="A109" s="5" t="s">
        <v>376</v>
      </c>
      <c r="B109" s="1" t="s">
        <v>377</v>
      </c>
      <c r="C109" s="3"/>
      <c r="D109" s="3"/>
      <c r="E109" s="3"/>
      <c r="F109" s="3"/>
      <c r="G109" s="3"/>
      <c r="H109" s="3"/>
    </row>
    <row r="110">
      <c r="A110" s="1" t="s">
        <v>378</v>
      </c>
      <c r="B110" s="3"/>
      <c r="C110" s="3"/>
      <c r="D110" s="1" t="s">
        <v>379</v>
      </c>
      <c r="E110" s="3"/>
      <c r="F110" s="3"/>
      <c r="G110" s="3"/>
      <c r="H110" s="3"/>
    </row>
    <row r="111">
      <c r="A111" s="1" t="s">
        <v>378</v>
      </c>
      <c r="B111" s="1" t="s">
        <v>380</v>
      </c>
      <c r="C111" s="1" t="s">
        <v>381</v>
      </c>
      <c r="D111" s="1" t="s">
        <v>382</v>
      </c>
      <c r="E111" s="3"/>
      <c r="F111" s="7" t="s">
        <v>383</v>
      </c>
      <c r="G111" s="3"/>
      <c r="H111" s="3"/>
    </row>
    <row r="112">
      <c r="A112" s="1" t="s">
        <v>384</v>
      </c>
      <c r="B112" s="3"/>
      <c r="C112" s="3"/>
      <c r="D112" s="1" t="s">
        <v>385</v>
      </c>
      <c r="E112" s="3"/>
      <c r="F112" s="1" t="s">
        <v>386</v>
      </c>
      <c r="G112" s="1" t="s">
        <v>387</v>
      </c>
      <c r="H112" s="3"/>
    </row>
    <row r="113">
      <c r="A113" s="1" t="s">
        <v>388</v>
      </c>
      <c r="B113" s="1" t="s">
        <v>377</v>
      </c>
      <c r="C113" s="3"/>
      <c r="D113" s="19" t="s">
        <v>389</v>
      </c>
      <c r="E113" s="3"/>
      <c r="F113" s="1" t="s">
        <v>390</v>
      </c>
      <c r="G113" s="3"/>
      <c r="H113" s="3"/>
    </row>
    <row r="114">
      <c r="A114" s="1" t="s">
        <v>391</v>
      </c>
      <c r="B114" s="3"/>
      <c r="C114" s="3"/>
      <c r="D114" s="20" t="s">
        <v>392</v>
      </c>
      <c r="E114" s="1" t="s">
        <v>393</v>
      </c>
      <c r="F114" s="3"/>
      <c r="G114" s="3"/>
      <c r="H114" s="3"/>
    </row>
    <row r="115">
      <c r="A115" s="1" t="s">
        <v>394</v>
      </c>
      <c r="B115" s="21" t="s">
        <v>395</v>
      </c>
      <c r="C115" s="21" t="s">
        <v>396</v>
      </c>
      <c r="D115" s="1" t="s">
        <v>397</v>
      </c>
      <c r="E115" s="3"/>
      <c r="F115" s="3"/>
      <c r="G115" s="3"/>
      <c r="H115" s="3"/>
    </row>
    <row r="116">
      <c r="A116" s="1" t="s">
        <v>398</v>
      </c>
      <c r="B116" s="3"/>
      <c r="C116" s="3"/>
      <c r="D116" s="1" t="s">
        <v>399</v>
      </c>
      <c r="E116" s="3"/>
      <c r="F116" s="3"/>
      <c r="G116" s="3"/>
      <c r="H116" s="3"/>
    </row>
    <row r="117">
      <c r="A117" s="1" t="s">
        <v>400</v>
      </c>
      <c r="B117" s="1" t="s">
        <v>401</v>
      </c>
      <c r="C117" s="1" t="s">
        <v>402</v>
      </c>
      <c r="D117" s="1" t="s">
        <v>403</v>
      </c>
      <c r="E117" s="3"/>
      <c r="F117" s="3"/>
      <c r="G117" s="3"/>
      <c r="H117" s="3"/>
    </row>
    <row r="118">
      <c r="A118" s="1" t="s">
        <v>404</v>
      </c>
      <c r="B118" s="3"/>
      <c r="C118" s="3"/>
      <c r="D118" s="1" t="s">
        <v>405</v>
      </c>
      <c r="E118" s="3"/>
      <c r="F118" s="3"/>
      <c r="G118" s="3"/>
      <c r="H118" s="3"/>
    </row>
    <row r="119">
      <c r="A119" s="1" t="s">
        <v>406</v>
      </c>
      <c r="B119" s="1" t="s">
        <v>407</v>
      </c>
      <c r="C119" s="3"/>
      <c r="D119" s="1" t="s">
        <v>408</v>
      </c>
      <c r="E119" s="3"/>
      <c r="F119" s="3"/>
      <c r="G119" s="3"/>
      <c r="H119" s="3"/>
    </row>
    <row r="120">
      <c r="A120" s="1" t="s">
        <v>409</v>
      </c>
      <c r="B120" s="3"/>
      <c r="C120" s="3"/>
      <c r="D120" s="1" t="s">
        <v>410</v>
      </c>
      <c r="E120" s="3"/>
      <c r="F120" s="3"/>
      <c r="G120" s="3"/>
      <c r="H120" s="3"/>
    </row>
    <row r="121">
      <c r="A121" s="1" t="s">
        <v>411</v>
      </c>
      <c r="B121" s="3"/>
      <c r="C121" s="3"/>
      <c r="D121" s="1" t="s">
        <v>412</v>
      </c>
      <c r="E121" s="3"/>
      <c r="F121" s="3"/>
      <c r="G121" s="3"/>
      <c r="H121" s="3"/>
    </row>
    <row r="122">
      <c r="A122" s="1" t="s">
        <v>413</v>
      </c>
      <c r="B122" s="3"/>
      <c r="C122" s="3"/>
      <c r="D122" s="1" t="s">
        <v>414</v>
      </c>
      <c r="E122" s="3"/>
      <c r="F122" s="3"/>
      <c r="G122" s="3"/>
      <c r="H122" s="3"/>
    </row>
    <row r="123">
      <c r="A123" s="1" t="s">
        <v>415</v>
      </c>
      <c r="B123" s="1" t="s">
        <v>416</v>
      </c>
      <c r="C123" s="1" t="s">
        <v>417</v>
      </c>
      <c r="D123" s="1" t="s">
        <v>418</v>
      </c>
      <c r="E123" s="3"/>
      <c r="F123" s="3"/>
      <c r="G123" s="3"/>
      <c r="H123" s="3"/>
    </row>
    <row r="124">
      <c r="A124" s="1" t="s">
        <v>419</v>
      </c>
      <c r="B124" s="1" t="s">
        <v>420</v>
      </c>
      <c r="C124" s="3"/>
      <c r="D124" s="4" t="s">
        <v>421</v>
      </c>
      <c r="E124" s="3"/>
      <c r="F124" s="3"/>
      <c r="G124" s="3"/>
      <c r="H124" s="3"/>
    </row>
    <row r="125">
      <c r="A125" s="1" t="s">
        <v>422</v>
      </c>
      <c r="B125" s="22" t="s">
        <v>423</v>
      </c>
      <c r="C125" s="22" t="s">
        <v>357</v>
      </c>
      <c r="D125" s="1" t="s">
        <v>424</v>
      </c>
      <c r="E125" s="3"/>
      <c r="F125" s="22" t="s">
        <v>425</v>
      </c>
      <c r="G125" s="3"/>
      <c r="H125" s="3"/>
    </row>
    <row r="126">
      <c r="A126" s="1" t="s">
        <v>426</v>
      </c>
      <c r="B126" s="3"/>
      <c r="C126" s="3"/>
      <c r="D126" s="9" t="s">
        <v>427</v>
      </c>
      <c r="E126" s="10"/>
      <c r="F126" s="3"/>
      <c r="G126" s="3"/>
      <c r="H126" s="3"/>
    </row>
    <row r="127">
      <c r="A127" s="3"/>
      <c r="B127" s="3"/>
      <c r="C127" s="3"/>
      <c r="D127" s="3"/>
      <c r="E127" s="3"/>
      <c r="F127" s="3"/>
      <c r="G127" s="3"/>
      <c r="H127" s="3"/>
    </row>
    <row r="128">
      <c r="A128" s="2" t="s">
        <v>428</v>
      </c>
      <c r="B128" s="3"/>
      <c r="C128" s="3"/>
      <c r="D128" s="3"/>
      <c r="E128" s="3"/>
      <c r="F128" s="3"/>
      <c r="G128" s="3"/>
      <c r="H128" s="3"/>
    </row>
    <row r="129">
      <c r="A129" s="3"/>
      <c r="B129" s="3"/>
      <c r="C129" s="3"/>
      <c r="D129" s="3"/>
      <c r="E129" s="3"/>
      <c r="F129" s="3"/>
      <c r="G129" s="3"/>
      <c r="H129" s="3"/>
    </row>
    <row r="130">
      <c r="A130" s="1" t="s">
        <v>429</v>
      </c>
      <c r="B130" s="1" t="s">
        <v>430</v>
      </c>
      <c r="C130" s="1" t="s">
        <v>431</v>
      </c>
      <c r="D130" s="14" t="s">
        <v>432</v>
      </c>
      <c r="E130" s="3"/>
      <c r="F130" s="3"/>
      <c r="G130" s="3"/>
      <c r="H130" s="3"/>
    </row>
    <row r="131">
      <c r="A131" s="1" t="s">
        <v>433</v>
      </c>
      <c r="B131" s="1" t="s">
        <v>434</v>
      </c>
      <c r="C131" s="1" t="s">
        <v>435</v>
      </c>
      <c r="D131" s="14" t="s">
        <v>436</v>
      </c>
      <c r="E131" s="3"/>
      <c r="F131" s="3"/>
      <c r="G131" s="3"/>
      <c r="H131" s="3"/>
    </row>
    <row r="132">
      <c r="A132" s="1" t="s">
        <v>437</v>
      </c>
      <c r="B132" s="1" t="s">
        <v>438</v>
      </c>
      <c r="C132" s="3"/>
      <c r="D132" s="1" t="s">
        <v>439</v>
      </c>
      <c r="E132" s="3"/>
      <c r="F132" s="1" t="s">
        <v>440</v>
      </c>
      <c r="G132" s="3"/>
      <c r="H132" s="3"/>
    </row>
    <row r="133">
      <c r="A133" s="1" t="s">
        <v>441</v>
      </c>
      <c r="B133" s="1" t="s">
        <v>442</v>
      </c>
      <c r="C133" s="1" t="s">
        <v>443</v>
      </c>
      <c r="D133" s="1" t="s">
        <v>444</v>
      </c>
      <c r="E133" s="3"/>
      <c r="F133" s="1" t="s">
        <v>445</v>
      </c>
      <c r="G133" s="3"/>
      <c r="H133" s="3"/>
    </row>
    <row r="134">
      <c r="A134" s="1" t="s">
        <v>441</v>
      </c>
      <c r="B134" s="1" t="s">
        <v>446</v>
      </c>
      <c r="C134" s="1" t="s">
        <v>447</v>
      </c>
      <c r="D134" s="1" t="s">
        <v>444</v>
      </c>
      <c r="E134" s="3"/>
      <c r="F134" s="1" t="s">
        <v>445</v>
      </c>
      <c r="G134" s="3"/>
      <c r="H134" s="3"/>
    </row>
    <row r="135">
      <c r="A135" s="1" t="s">
        <v>448</v>
      </c>
      <c r="B135" s="1" t="s">
        <v>449</v>
      </c>
      <c r="C135" s="1" t="s">
        <v>450</v>
      </c>
      <c r="D135" s="4" t="s">
        <v>451</v>
      </c>
      <c r="E135" s="3"/>
      <c r="F135" s="3"/>
      <c r="G135" s="3"/>
      <c r="H135" s="3"/>
    </row>
    <row r="136">
      <c r="A136" s="1" t="s">
        <v>448</v>
      </c>
      <c r="B136" s="1" t="s">
        <v>452</v>
      </c>
      <c r="C136" s="1" t="s">
        <v>334</v>
      </c>
      <c r="D136" s="1" t="s">
        <v>453</v>
      </c>
      <c r="E136" s="3"/>
      <c r="F136" s="9" t="s">
        <v>454</v>
      </c>
      <c r="G136" s="10"/>
      <c r="H136" s="3"/>
    </row>
    <row r="137">
      <c r="A137" s="1" t="s">
        <v>455</v>
      </c>
      <c r="B137" s="1" t="s">
        <v>456</v>
      </c>
      <c r="C137" s="1" t="s">
        <v>457</v>
      </c>
      <c r="D137" s="1" t="s">
        <v>458</v>
      </c>
      <c r="E137" s="3"/>
      <c r="F137" s="3"/>
      <c r="G137" s="3"/>
      <c r="H137" s="3"/>
    </row>
    <row r="138">
      <c r="A138" s="3"/>
      <c r="B138" s="3"/>
      <c r="C138" s="3"/>
      <c r="D138" s="3"/>
      <c r="E138" s="3"/>
      <c r="F138" s="3"/>
      <c r="G138" s="3"/>
      <c r="H138" s="3"/>
    </row>
    <row r="139">
      <c r="A139" s="23" t="s">
        <v>459</v>
      </c>
      <c r="B139" s="10"/>
      <c r="C139" s="3"/>
      <c r="D139" s="3"/>
      <c r="E139" s="3"/>
      <c r="F139" s="3"/>
      <c r="G139" s="3"/>
      <c r="H139" s="3"/>
    </row>
    <row r="140">
      <c r="A140" s="1" t="s">
        <v>460</v>
      </c>
      <c r="B140" s="3"/>
      <c r="C140" s="3"/>
      <c r="D140" s="1" t="s">
        <v>461</v>
      </c>
      <c r="E140" s="3"/>
      <c r="F140" s="3"/>
      <c r="G140" s="3"/>
      <c r="H140" s="3"/>
    </row>
    <row r="141">
      <c r="A141" s="1" t="s">
        <v>460</v>
      </c>
      <c r="B141" s="1" t="s">
        <v>462</v>
      </c>
      <c r="C141" s="1" t="s">
        <v>463</v>
      </c>
      <c r="D141" s="1" t="s">
        <v>464</v>
      </c>
      <c r="E141" s="3"/>
      <c r="F141" s="1" t="s">
        <v>465</v>
      </c>
      <c r="G141" s="3"/>
      <c r="H141" s="3"/>
    </row>
    <row r="142">
      <c r="A142" s="1" t="s">
        <v>466</v>
      </c>
      <c r="B142" s="1" t="s">
        <v>467</v>
      </c>
      <c r="C142" s="1" t="s">
        <v>468</v>
      </c>
      <c r="D142" s="9" t="s">
        <v>469</v>
      </c>
      <c r="E142" s="10"/>
      <c r="F142" s="1" t="s">
        <v>470</v>
      </c>
      <c r="G142" s="3"/>
      <c r="H142" s="3"/>
    </row>
    <row r="143">
      <c r="A143" s="1" t="s">
        <v>471</v>
      </c>
      <c r="B143" s="2" t="s">
        <v>472</v>
      </c>
      <c r="C143" s="2" t="s">
        <v>473</v>
      </c>
      <c r="D143" s="1" t="s">
        <v>474</v>
      </c>
      <c r="E143" s="3"/>
      <c r="F143" s="1" t="s">
        <v>475</v>
      </c>
      <c r="G143" s="3"/>
      <c r="H143" s="3"/>
    </row>
    <row r="144">
      <c r="A144" s="1" t="s">
        <v>476</v>
      </c>
      <c r="B144" s="2" t="s">
        <v>477</v>
      </c>
      <c r="C144" s="2" t="s">
        <v>478</v>
      </c>
      <c r="D144" s="5" t="s">
        <v>479</v>
      </c>
      <c r="E144" s="3"/>
      <c r="F144" s="3"/>
      <c r="G144" s="3"/>
      <c r="H144" s="3"/>
    </row>
    <row r="145">
      <c r="A145" s="3"/>
      <c r="B145" s="3"/>
      <c r="C145" s="3"/>
      <c r="D145" s="3"/>
      <c r="E145" s="3"/>
      <c r="F145" s="3"/>
      <c r="G145" s="3"/>
      <c r="H145" s="3"/>
    </row>
    <row r="146">
      <c r="A146" s="3"/>
      <c r="B146" s="3"/>
      <c r="C146" s="3"/>
      <c r="D146" s="3"/>
      <c r="E146" s="3"/>
      <c r="F146" s="3"/>
      <c r="G146" s="3"/>
      <c r="H146" s="3"/>
    </row>
    <row r="147">
      <c r="A147" s="3"/>
      <c r="B147" s="3"/>
      <c r="C147" s="3"/>
      <c r="D147" s="3"/>
      <c r="E147" s="3"/>
      <c r="F147" s="3"/>
      <c r="G147" s="3"/>
      <c r="H147" s="3"/>
    </row>
    <row r="148">
      <c r="A148" s="2" t="s">
        <v>480</v>
      </c>
      <c r="B148" s="3"/>
      <c r="C148" s="3"/>
      <c r="D148" s="3"/>
      <c r="E148" s="3"/>
      <c r="F148" s="3"/>
      <c r="G148" s="3"/>
      <c r="H148" s="3"/>
    </row>
    <row r="149">
      <c r="A149" s="1" t="s">
        <v>481</v>
      </c>
      <c r="B149" s="3"/>
      <c r="C149" s="3"/>
      <c r="D149" s="3"/>
      <c r="E149" s="3"/>
      <c r="F149" s="3"/>
      <c r="G149" s="3"/>
      <c r="H149" s="3"/>
    </row>
    <row r="150">
      <c r="A150" s="1" t="s">
        <v>482</v>
      </c>
      <c r="B150" s="3"/>
      <c r="C150" s="3"/>
      <c r="D150" s="5" t="s">
        <v>483</v>
      </c>
      <c r="E150" s="3"/>
      <c r="F150" s="3"/>
      <c r="G150" s="3"/>
      <c r="H150" s="3"/>
    </row>
    <row r="151">
      <c r="A151" s="1" t="s">
        <v>484</v>
      </c>
      <c r="B151" s="2" t="s">
        <v>485</v>
      </c>
      <c r="C151" s="2" t="s">
        <v>486</v>
      </c>
      <c r="D151" s="5" t="s">
        <v>487</v>
      </c>
      <c r="E151" s="3"/>
      <c r="F151" s="1" t="s">
        <v>488</v>
      </c>
      <c r="G151" s="3"/>
      <c r="H151" s="3"/>
    </row>
    <row r="152">
      <c r="A152" s="1" t="s">
        <v>489</v>
      </c>
      <c r="B152" s="3"/>
      <c r="C152" s="3"/>
      <c r="D152" s="5" t="s">
        <v>490</v>
      </c>
      <c r="E152" s="3"/>
      <c r="F152" s="3"/>
      <c r="G152" s="3"/>
      <c r="H152" s="3"/>
    </row>
    <row r="153">
      <c r="A153" s="1" t="s">
        <v>491</v>
      </c>
      <c r="B153" s="3"/>
      <c r="C153" s="3"/>
      <c r="D153" s="3"/>
      <c r="E153" s="3"/>
      <c r="F153" s="3"/>
      <c r="G153" s="3"/>
      <c r="H153" s="3"/>
    </row>
    <row r="154">
      <c r="A154" s="1" t="s">
        <v>492</v>
      </c>
      <c r="B154" s="3"/>
      <c r="C154" s="3"/>
      <c r="D154" s="5" t="s">
        <v>493</v>
      </c>
      <c r="E154" s="3"/>
      <c r="F154" s="3"/>
      <c r="G154" s="3"/>
      <c r="H154" s="3"/>
    </row>
    <row r="155">
      <c r="A155" s="19" t="s">
        <v>494</v>
      </c>
      <c r="B155" s="1" t="s">
        <v>495</v>
      </c>
      <c r="C155" s="1" t="s">
        <v>496</v>
      </c>
      <c r="D155" s="1" t="s">
        <v>497</v>
      </c>
      <c r="E155" s="3"/>
      <c r="F155" s="3"/>
      <c r="G155" s="3"/>
      <c r="H155" s="3"/>
    </row>
    <row r="156">
      <c r="A156" s="1" t="s">
        <v>498</v>
      </c>
      <c r="B156" s="1" t="s">
        <v>499</v>
      </c>
      <c r="C156" s="1" t="s">
        <v>500</v>
      </c>
      <c r="D156" s="1" t="s">
        <v>501</v>
      </c>
      <c r="E156" s="3"/>
      <c r="F156" s="3"/>
      <c r="G156" s="3"/>
      <c r="H156" s="3"/>
    </row>
    <row r="157">
      <c r="A157" s="1" t="s">
        <v>502</v>
      </c>
      <c r="B157" s="3"/>
      <c r="C157" s="3"/>
      <c r="D157" s="3"/>
      <c r="E157" s="3"/>
      <c r="F157" s="3"/>
      <c r="G157" s="3"/>
      <c r="H157" s="3"/>
    </row>
    <row r="158">
      <c r="A158" s="3"/>
      <c r="B158" s="3"/>
      <c r="C158" s="3"/>
      <c r="D158" s="3"/>
      <c r="E158" s="3"/>
      <c r="F158" s="3"/>
      <c r="G158" s="3"/>
      <c r="H158" s="3"/>
    </row>
    <row r="159">
      <c r="A159" s="2" t="s">
        <v>503</v>
      </c>
      <c r="B159" s="3"/>
      <c r="C159" s="3"/>
      <c r="D159" s="3"/>
      <c r="E159" s="3"/>
      <c r="F159" s="3"/>
      <c r="G159" s="3"/>
      <c r="H159" s="3"/>
    </row>
    <row r="160">
      <c r="A160" s="1" t="s">
        <v>504</v>
      </c>
      <c r="B160" s="2" t="s">
        <v>505</v>
      </c>
      <c r="C160" s="2" t="s">
        <v>506</v>
      </c>
      <c r="D160" s="5" t="s">
        <v>507</v>
      </c>
      <c r="E160" s="5" t="s">
        <v>508</v>
      </c>
      <c r="F160" s="1" t="s">
        <v>509</v>
      </c>
      <c r="G160" s="3"/>
      <c r="H160" s="3"/>
    </row>
    <row r="161">
      <c r="A161" s="1" t="s">
        <v>504</v>
      </c>
      <c r="B161" s="2" t="s">
        <v>510</v>
      </c>
      <c r="C161" s="3"/>
      <c r="D161" s="24" t="s">
        <v>511</v>
      </c>
      <c r="E161" s="3"/>
      <c r="F161" s="1" t="s">
        <v>512</v>
      </c>
      <c r="G161" s="3"/>
      <c r="H161" s="3"/>
    </row>
    <row r="162">
      <c r="A162" s="3"/>
      <c r="B162" s="3"/>
      <c r="C162" s="3"/>
      <c r="D162" s="3"/>
      <c r="E162" s="3"/>
      <c r="F162" s="3"/>
      <c r="G162" s="3"/>
      <c r="H162" s="3"/>
    </row>
    <row r="163">
      <c r="A163" s="23" t="s">
        <v>513</v>
      </c>
      <c r="B163" s="10"/>
      <c r="C163" s="3"/>
      <c r="D163" s="3"/>
      <c r="E163" s="3"/>
      <c r="F163" s="3"/>
      <c r="G163" s="3"/>
      <c r="H163" s="3"/>
    </row>
    <row r="164">
      <c r="A164" s="1" t="s">
        <v>514</v>
      </c>
      <c r="B164" s="3"/>
      <c r="C164" s="3"/>
      <c r="D164" s="3"/>
      <c r="E164" s="3"/>
      <c r="F164" s="2" t="s">
        <v>515</v>
      </c>
      <c r="G164" s="3"/>
      <c r="H164" s="3"/>
    </row>
    <row r="165">
      <c r="A165" s="1" t="s">
        <v>516</v>
      </c>
      <c r="B165" s="3"/>
      <c r="C165" s="3"/>
      <c r="D165" s="3"/>
      <c r="E165" s="3"/>
      <c r="F165" s="2" t="s">
        <v>517</v>
      </c>
      <c r="G165" s="3"/>
      <c r="H165" s="3"/>
    </row>
    <row r="166">
      <c r="A166" s="1" t="s">
        <v>518</v>
      </c>
      <c r="B166" s="3"/>
      <c r="C166" s="3"/>
      <c r="D166" s="3"/>
      <c r="E166" s="3"/>
      <c r="F166" s="3"/>
      <c r="G166" s="3"/>
      <c r="H166" s="3"/>
    </row>
    <row r="167">
      <c r="A167" s="1" t="s">
        <v>519</v>
      </c>
      <c r="B167" s="3"/>
      <c r="C167" s="3"/>
      <c r="D167" s="3"/>
      <c r="E167" s="3"/>
      <c r="F167" s="2" t="s">
        <v>520</v>
      </c>
      <c r="G167" s="3"/>
      <c r="H167" s="3"/>
    </row>
    <row r="168">
      <c r="A168" s="1" t="s">
        <v>521</v>
      </c>
      <c r="B168" s="3"/>
      <c r="C168" s="3"/>
      <c r="D168" s="3"/>
      <c r="E168" s="3"/>
      <c r="F168" s="1" t="s">
        <v>522</v>
      </c>
      <c r="G168" s="3"/>
      <c r="H168" s="3"/>
    </row>
    <row r="169">
      <c r="A169" s="1" t="s">
        <v>523</v>
      </c>
      <c r="B169" s="3"/>
      <c r="C169" s="3"/>
      <c r="D169" s="3"/>
      <c r="E169" s="3"/>
      <c r="F169" s="3"/>
      <c r="G169" s="3"/>
      <c r="H169" s="3"/>
    </row>
    <row r="170">
      <c r="A170" s="1" t="s">
        <v>524</v>
      </c>
      <c r="B170" s="2" t="s">
        <v>525</v>
      </c>
      <c r="C170" s="2" t="s">
        <v>526</v>
      </c>
      <c r="D170" s="5" t="s">
        <v>527</v>
      </c>
      <c r="E170" s="5" t="s">
        <v>528</v>
      </c>
      <c r="F170" s="1" t="s">
        <v>529</v>
      </c>
      <c r="G170" s="3"/>
      <c r="H170" s="3"/>
    </row>
    <row r="171">
      <c r="A171" s="3"/>
      <c r="B171" s="3"/>
      <c r="C171" s="3"/>
      <c r="D171" s="3"/>
      <c r="E171" s="3"/>
      <c r="F171" s="3"/>
      <c r="G171" s="3"/>
      <c r="H171" s="3"/>
    </row>
    <row r="172">
      <c r="A172" s="2" t="s">
        <v>530</v>
      </c>
      <c r="B172" s="3"/>
      <c r="C172" s="3"/>
      <c r="D172" s="3"/>
      <c r="E172" s="3"/>
      <c r="F172" s="3"/>
      <c r="G172" s="3"/>
      <c r="H172" s="3"/>
    </row>
    <row r="173">
      <c r="A173" s="3"/>
      <c r="B173" s="3"/>
      <c r="C173" s="3"/>
      <c r="D173" s="3"/>
      <c r="E173" s="3"/>
      <c r="F173" s="3"/>
      <c r="G173" s="3"/>
      <c r="H173" s="3"/>
    </row>
    <row r="174">
      <c r="A174" s="1" t="s">
        <v>531</v>
      </c>
      <c r="B174" s="1" t="s">
        <v>532</v>
      </c>
      <c r="C174" s="1" t="s">
        <v>533</v>
      </c>
      <c r="D174" s="1" t="s">
        <v>534</v>
      </c>
      <c r="E174" s="3"/>
      <c r="F174" s="3"/>
      <c r="G174" s="3"/>
      <c r="H174" s="3"/>
    </row>
    <row r="175">
      <c r="A175" s="1" t="s">
        <v>535</v>
      </c>
      <c r="B175" s="1" t="s">
        <v>536</v>
      </c>
      <c r="C175" s="1" t="s">
        <v>537</v>
      </c>
      <c r="D175" s="1" t="s">
        <v>538</v>
      </c>
      <c r="E175" s="3"/>
      <c r="F175" s="1" t="s">
        <v>539</v>
      </c>
      <c r="G175" s="3"/>
      <c r="H175" s="3"/>
    </row>
    <row r="176">
      <c r="A176" s="1" t="s">
        <v>540</v>
      </c>
      <c r="B176" s="1" t="s">
        <v>541</v>
      </c>
      <c r="C176" s="1" t="s">
        <v>542</v>
      </c>
      <c r="D176" s="14" t="s">
        <v>543</v>
      </c>
      <c r="E176" s="3"/>
      <c r="F176" s="3"/>
      <c r="G176" s="3"/>
      <c r="H176" s="3"/>
    </row>
    <row r="177">
      <c r="A177" s="1" t="s">
        <v>544</v>
      </c>
      <c r="B177" s="1" t="s">
        <v>545</v>
      </c>
      <c r="C177" s="1" t="s">
        <v>546</v>
      </c>
      <c r="D177" s="5" t="s">
        <v>547</v>
      </c>
      <c r="E177" s="3"/>
      <c r="F177" s="3"/>
      <c r="G177" s="3"/>
      <c r="H177" s="3"/>
    </row>
    <row r="178">
      <c r="A178" s="3"/>
      <c r="B178" s="3"/>
      <c r="C178" s="3"/>
      <c r="D178" s="3"/>
      <c r="E178" s="3"/>
      <c r="F178" s="3"/>
      <c r="G178" s="3"/>
      <c r="H178" s="3"/>
    </row>
    <row r="179">
      <c r="A179" s="3"/>
      <c r="B179" s="3"/>
      <c r="C179" s="3"/>
      <c r="D179" s="3"/>
      <c r="E179" s="3"/>
      <c r="F179" s="3"/>
      <c r="G179" s="3"/>
      <c r="H179" s="3"/>
    </row>
    <row r="180">
      <c r="A180" s="2" t="s">
        <v>548</v>
      </c>
      <c r="B180" s="3"/>
      <c r="C180" s="3"/>
      <c r="D180" s="3"/>
      <c r="E180" s="3"/>
      <c r="F180" s="3"/>
      <c r="G180" s="3"/>
      <c r="H180" s="3"/>
    </row>
    <row r="181">
      <c r="A181" s="3"/>
      <c r="B181" s="3"/>
      <c r="C181" s="3"/>
      <c r="D181" s="3"/>
      <c r="E181" s="3"/>
      <c r="F181" s="3"/>
      <c r="G181" s="3"/>
      <c r="H181" s="3"/>
    </row>
    <row r="182">
      <c r="A182" s="19" t="s">
        <v>549</v>
      </c>
      <c r="B182" s="1" t="s">
        <v>550</v>
      </c>
      <c r="C182" s="1" t="s">
        <v>551</v>
      </c>
      <c r="D182" s="1" t="s">
        <v>552</v>
      </c>
      <c r="E182" s="16" t="s">
        <v>553</v>
      </c>
      <c r="F182" s="1" t="s">
        <v>554</v>
      </c>
      <c r="G182" s="3"/>
      <c r="H182" s="3"/>
    </row>
    <row r="183">
      <c r="A183" s="1" t="s">
        <v>555</v>
      </c>
      <c r="B183" s="3"/>
      <c r="C183" s="3"/>
      <c r="D183" s="1" t="s">
        <v>556</v>
      </c>
      <c r="E183" s="3"/>
      <c r="F183" s="3"/>
      <c r="G183" s="3"/>
      <c r="H183" s="3"/>
    </row>
    <row r="184">
      <c r="A184" s="1" t="s">
        <v>557</v>
      </c>
      <c r="B184" s="3"/>
      <c r="C184" s="3"/>
      <c r="D184" s="1" t="s">
        <v>558</v>
      </c>
      <c r="E184" s="3"/>
      <c r="F184" s="3"/>
      <c r="G184" s="3"/>
      <c r="H184" s="3"/>
    </row>
    <row r="185">
      <c r="A185" s="1" t="s">
        <v>559</v>
      </c>
      <c r="B185" s="3"/>
      <c r="C185" s="3"/>
      <c r="D185" s="5" t="s">
        <v>560</v>
      </c>
      <c r="E185" s="3"/>
      <c r="F185" s="3"/>
      <c r="G185" s="3"/>
      <c r="H185" s="3"/>
    </row>
    <row r="186">
      <c r="A186" s="1" t="s">
        <v>561</v>
      </c>
      <c r="B186" s="3"/>
      <c r="C186" s="3"/>
      <c r="D186" s="5" t="s">
        <v>562</v>
      </c>
      <c r="E186" s="3"/>
      <c r="F186" s="3"/>
      <c r="G186" s="3"/>
      <c r="H186" s="3"/>
    </row>
    <row r="187">
      <c r="A187" s="1" t="s">
        <v>563</v>
      </c>
      <c r="B187" s="3"/>
      <c r="C187" s="3"/>
      <c r="D187" s="5" t="s">
        <v>564</v>
      </c>
      <c r="E187" s="3"/>
      <c r="F187" s="3"/>
      <c r="G187" s="3"/>
      <c r="H187" s="3"/>
    </row>
    <row r="188">
      <c r="A188" s="1" t="s">
        <v>565</v>
      </c>
      <c r="B188" s="3"/>
      <c r="C188" s="3"/>
      <c r="D188" s="1" t="s">
        <v>566</v>
      </c>
      <c r="E188" s="3"/>
      <c r="F188" s="3"/>
      <c r="G188" s="3"/>
      <c r="H188" s="3"/>
    </row>
    <row r="189">
      <c r="A189" s="3"/>
      <c r="B189" s="3"/>
      <c r="C189" s="3"/>
      <c r="D189" s="1" t="s">
        <v>567</v>
      </c>
      <c r="E189" s="3"/>
      <c r="F189" s="3"/>
      <c r="G189" s="3"/>
      <c r="H189" s="3"/>
    </row>
    <row r="190">
      <c r="A190" s="1" t="s">
        <v>568</v>
      </c>
      <c r="B190" s="1" t="s">
        <v>569</v>
      </c>
      <c r="C190" s="1" t="s">
        <v>570</v>
      </c>
      <c r="D190" s="1" t="s">
        <v>571</v>
      </c>
      <c r="E190" s="3"/>
      <c r="F190" s="3"/>
      <c r="G190" s="3"/>
      <c r="H190" s="3"/>
    </row>
    <row r="191">
      <c r="A191" s="1" t="s">
        <v>572</v>
      </c>
      <c r="B191" s="3"/>
      <c r="C191" s="3"/>
      <c r="D191" s="1" t="s">
        <v>573</v>
      </c>
      <c r="E191" s="3"/>
      <c r="F191" s="3"/>
      <c r="G191" s="3"/>
      <c r="H191" s="3"/>
    </row>
    <row r="192">
      <c r="A192" s="1" t="s">
        <v>574</v>
      </c>
      <c r="B192" s="3"/>
      <c r="C192" s="3"/>
      <c r="D192" s="1" t="s">
        <v>575</v>
      </c>
      <c r="E192" s="3"/>
      <c r="F192" s="3"/>
      <c r="G192" s="3"/>
      <c r="H192" s="3"/>
    </row>
    <row r="193">
      <c r="A193" s="1" t="s">
        <v>576</v>
      </c>
      <c r="B193" s="3"/>
      <c r="C193" s="3"/>
      <c r="D193" s="1" t="s">
        <v>577</v>
      </c>
      <c r="E193" s="3"/>
      <c r="F193" s="3"/>
      <c r="G193" s="3"/>
      <c r="H193" s="3"/>
    </row>
    <row r="194">
      <c r="A194" s="1" t="s">
        <v>578</v>
      </c>
      <c r="B194" s="3"/>
      <c r="C194" s="3"/>
      <c r="D194" s="1" t="s">
        <v>579</v>
      </c>
      <c r="E194" s="3"/>
      <c r="F194" s="3"/>
      <c r="G194" s="3"/>
      <c r="H194" s="3"/>
    </row>
    <row r="195">
      <c r="A195" s="1" t="s">
        <v>580</v>
      </c>
      <c r="B195" s="3"/>
      <c r="C195" s="3"/>
      <c r="D195" s="9" t="s">
        <v>581</v>
      </c>
      <c r="E195" s="10"/>
      <c r="F195" s="3"/>
      <c r="G195" s="3"/>
      <c r="H195" s="3"/>
    </row>
    <row r="196">
      <c r="A196" s="1" t="s">
        <v>582</v>
      </c>
      <c r="B196" s="22" t="s">
        <v>583</v>
      </c>
      <c r="C196" s="22" t="s">
        <v>584</v>
      </c>
      <c r="D196" s="1" t="s">
        <v>585</v>
      </c>
      <c r="E196" s="3"/>
      <c r="F196" s="3"/>
      <c r="G196" s="3"/>
      <c r="H196" s="3"/>
    </row>
    <row r="197">
      <c r="A197" s="3"/>
      <c r="B197" s="3"/>
      <c r="C197" s="3"/>
      <c r="D197" s="3"/>
      <c r="E197" s="3"/>
      <c r="F197" s="3"/>
      <c r="G197" s="3"/>
      <c r="H197" s="3"/>
    </row>
    <row r="198">
      <c r="A198" s="3"/>
      <c r="B198" s="3"/>
      <c r="C198" s="3"/>
      <c r="D198" s="3"/>
      <c r="E198" s="3"/>
      <c r="F198" s="3"/>
      <c r="G198" s="3"/>
      <c r="H198" s="3"/>
    </row>
    <row r="199">
      <c r="A199" s="3"/>
      <c r="B199" s="3"/>
      <c r="C199" s="3"/>
      <c r="D199" s="3"/>
      <c r="E199" s="3"/>
      <c r="F199" s="3"/>
      <c r="G199" s="3"/>
      <c r="H199" s="3"/>
    </row>
  </sheetData>
  <mergeCells count="13">
    <mergeCell ref="D126:E126"/>
    <mergeCell ref="F136:G136"/>
    <mergeCell ref="A139:B139"/>
    <mergeCell ref="D142:E142"/>
    <mergeCell ref="A163:B163"/>
    <mergeCell ref="D195:E195"/>
    <mergeCell ref="F25:G25"/>
    <mergeCell ref="F32:G32"/>
    <mergeCell ref="G44:H44"/>
    <mergeCell ref="F45:G45"/>
    <mergeCell ref="F58:G58"/>
    <mergeCell ref="F95:G95"/>
    <mergeCell ref="F104:G104"/>
  </mergeCells>
  <hyperlinks>
    <hyperlink r:id="rId1" ref="A3"/>
    <hyperlink r:id="rId2" ref="A4"/>
    <hyperlink r:id="rId3" ref="D11"/>
    <hyperlink r:id="rId4" ref="D17"/>
    <hyperlink r:id="rId5" ref="A26"/>
    <hyperlink r:id="rId6" ref="D28"/>
    <hyperlink r:id="rId7" ref="G44"/>
    <hyperlink r:id="rId8" ref="D49"/>
    <hyperlink r:id="rId9" ref="D56"/>
    <hyperlink r:id="rId10" ref="D64"/>
    <hyperlink r:id="rId11" ref="A87"/>
    <hyperlink r:id="rId12" ref="D87"/>
    <hyperlink r:id="rId13" ref="D90"/>
    <hyperlink r:id="rId14" ref="B91"/>
    <hyperlink r:id="rId15" ref="D91"/>
    <hyperlink r:id="rId16" ref="D98"/>
    <hyperlink r:id="rId17" ref="D100"/>
    <hyperlink r:id="rId18" ref="D101"/>
    <hyperlink r:id="rId19" ref="D103"/>
    <hyperlink r:id="rId20" ref="A109"/>
    <hyperlink r:id="rId21" ref="D113"/>
    <hyperlink r:id="rId22" ref="D124"/>
    <hyperlink r:id="rId23" ref="D135"/>
    <hyperlink r:id="rId24" ref="A155"/>
    <hyperlink r:id="rId25" ref="D161"/>
    <hyperlink r:id="rId26" ref="A182"/>
  </hyperlinks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5" t="s">
        <v>9</v>
      </c>
      <c r="B1" s="26" t="s">
        <v>10</v>
      </c>
      <c r="C1" s="26" t="s">
        <v>11</v>
      </c>
      <c r="D1" s="26" t="s">
        <v>12</v>
      </c>
      <c r="E1" s="27"/>
      <c r="F1" s="27"/>
    </row>
    <row r="2">
      <c r="A2" s="26" t="s">
        <v>19</v>
      </c>
      <c r="B2" s="26" t="s">
        <v>20</v>
      </c>
      <c r="C2" s="27"/>
      <c r="D2" s="26" t="s">
        <v>21</v>
      </c>
      <c r="E2" s="27"/>
      <c r="F2" s="27"/>
    </row>
    <row r="3">
      <c r="A3" s="26" t="s">
        <v>53</v>
      </c>
      <c r="B3" s="26" t="s">
        <v>54</v>
      </c>
      <c r="C3" s="27"/>
      <c r="D3" s="26" t="s">
        <v>55</v>
      </c>
      <c r="E3" s="27"/>
      <c r="F3" s="27"/>
    </row>
    <row r="4">
      <c r="A4" s="26" t="s">
        <v>41</v>
      </c>
      <c r="B4" s="26" t="s">
        <v>42</v>
      </c>
      <c r="C4" s="26" t="s">
        <v>43</v>
      </c>
      <c r="D4" s="25" t="s">
        <v>44</v>
      </c>
      <c r="E4" s="27"/>
      <c r="F4" s="27"/>
    </row>
    <row r="5">
      <c r="A5" s="26" t="s">
        <v>41</v>
      </c>
      <c r="B5" s="26" t="s">
        <v>63</v>
      </c>
      <c r="C5" s="26" t="s">
        <v>64</v>
      </c>
      <c r="D5" s="25" t="s">
        <v>65</v>
      </c>
      <c r="E5" s="27"/>
      <c r="F5" s="27"/>
    </row>
    <row r="6">
      <c r="A6" s="26" t="s">
        <v>367</v>
      </c>
      <c r="B6" s="26" t="s">
        <v>169</v>
      </c>
      <c r="C6" s="26" t="s">
        <v>368</v>
      </c>
      <c r="D6" s="26" t="s">
        <v>369</v>
      </c>
      <c r="E6" s="27"/>
      <c r="F6" s="27"/>
    </row>
    <row r="7">
      <c r="A7" s="26" t="s">
        <v>367</v>
      </c>
      <c r="B7" s="26" t="s">
        <v>370</v>
      </c>
      <c r="C7" s="27"/>
      <c r="D7" s="26" t="s">
        <v>371</v>
      </c>
      <c r="E7" s="27"/>
      <c r="F7" s="27"/>
    </row>
    <row r="8">
      <c r="A8" s="28" t="s">
        <v>91</v>
      </c>
      <c r="B8" s="26" t="s">
        <v>92</v>
      </c>
      <c r="C8" s="26" t="s">
        <v>93</v>
      </c>
      <c r="D8" s="26" t="s">
        <v>94</v>
      </c>
      <c r="E8" s="27"/>
      <c r="F8" s="27"/>
    </row>
    <row r="9">
      <c r="A9" s="26" t="s">
        <v>107</v>
      </c>
      <c r="B9" s="26" t="s">
        <v>108</v>
      </c>
      <c r="C9" s="29" t="s">
        <v>109</v>
      </c>
      <c r="D9" s="26" t="s">
        <v>110</v>
      </c>
      <c r="E9" s="27"/>
      <c r="F9" s="27"/>
    </row>
    <row r="10">
      <c r="A10" s="26" t="s">
        <v>117</v>
      </c>
      <c r="B10" s="26" t="s">
        <v>118</v>
      </c>
      <c r="C10" s="26" t="s">
        <v>119</v>
      </c>
      <c r="D10" s="26" t="s">
        <v>120</v>
      </c>
      <c r="E10" s="27"/>
      <c r="F10" s="27"/>
    </row>
    <row r="11">
      <c r="A11" s="26" t="s">
        <v>126</v>
      </c>
      <c r="B11" s="29" t="s">
        <v>127</v>
      </c>
      <c r="C11" s="27"/>
      <c r="D11" s="26" t="s">
        <v>128</v>
      </c>
      <c r="E11" s="27"/>
      <c r="F11" s="27"/>
    </row>
    <row r="12">
      <c r="A12" s="26" t="s">
        <v>133</v>
      </c>
      <c r="B12" s="26" t="s">
        <v>134</v>
      </c>
      <c r="C12" s="27"/>
      <c r="D12" s="26" t="s">
        <v>135</v>
      </c>
      <c r="E12" s="27"/>
      <c r="F12" s="27"/>
    </row>
    <row r="13">
      <c r="A13" s="26" t="s">
        <v>372</v>
      </c>
      <c r="B13" s="26" t="s">
        <v>373</v>
      </c>
      <c r="C13" s="26" t="s">
        <v>374</v>
      </c>
      <c r="D13" s="26" t="s">
        <v>375</v>
      </c>
      <c r="E13" s="27"/>
      <c r="F13" s="27"/>
    </row>
    <row r="14">
      <c r="A14" s="26" t="s">
        <v>230</v>
      </c>
      <c r="B14" s="26" t="s">
        <v>231</v>
      </c>
      <c r="C14" s="26" t="s">
        <v>232</v>
      </c>
      <c r="D14" s="26" t="s">
        <v>233</v>
      </c>
      <c r="E14" s="27"/>
      <c r="F14" s="27"/>
    </row>
    <row r="15">
      <c r="A15" s="26" t="s">
        <v>236</v>
      </c>
      <c r="B15" s="26" t="s">
        <v>237</v>
      </c>
      <c r="C15" s="26" t="s">
        <v>238</v>
      </c>
      <c r="D15" s="25" t="s">
        <v>239</v>
      </c>
      <c r="E15" s="27"/>
      <c r="F15" s="27"/>
    </row>
    <row r="16">
      <c r="A16" s="26" t="s">
        <v>246</v>
      </c>
      <c r="B16" s="26" t="s">
        <v>247</v>
      </c>
      <c r="C16" s="26" t="s">
        <v>248</v>
      </c>
      <c r="D16" s="26" t="s">
        <v>249</v>
      </c>
      <c r="E16" s="27"/>
      <c r="F16" s="27"/>
    </row>
    <row r="17">
      <c r="A17" s="27"/>
      <c r="B17" s="26" t="s">
        <v>224</v>
      </c>
      <c r="C17" s="30" t="s">
        <v>289</v>
      </c>
      <c r="D17" s="26" t="s">
        <v>290</v>
      </c>
      <c r="E17" s="27"/>
      <c r="F17" s="26" t="s">
        <v>291</v>
      </c>
    </row>
    <row r="18">
      <c r="A18" s="27"/>
      <c r="B18" s="26" t="s">
        <v>293</v>
      </c>
      <c r="C18" s="27"/>
      <c r="D18" s="26" t="s">
        <v>294</v>
      </c>
      <c r="E18" s="27"/>
      <c r="F18" s="27"/>
    </row>
    <row r="19">
      <c r="A19" s="27"/>
      <c r="B19" s="26" t="s">
        <v>296</v>
      </c>
      <c r="C19" s="26" t="s">
        <v>297</v>
      </c>
      <c r="D19" s="26" t="s">
        <v>298</v>
      </c>
      <c r="E19" s="27"/>
      <c r="F19" s="26" t="s">
        <v>299</v>
      </c>
    </row>
    <row r="20">
      <c r="A20" s="27"/>
      <c r="B20" s="26" t="s">
        <v>301</v>
      </c>
      <c r="C20" s="27"/>
      <c r="D20" s="26" t="s">
        <v>302</v>
      </c>
      <c r="E20" s="27"/>
      <c r="F20" s="27"/>
    </row>
    <row r="21">
      <c r="A21" s="27"/>
      <c r="B21" s="26" t="s">
        <v>304</v>
      </c>
      <c r="C21" s="27"/>
      <c r="D21" s="26" t="s">
        <v>305</v>
      </c>
      <c r="E21" s="27"/>
      <c r="F21" s="26" t="s">
        <v>306</v>
      </c>
    </row>
    <row r="22">
      <c r="A22" s="27"/>
      <c r="B22" s="26" t="s">
        <v>308</v>
      </c>
      <c r="C22" s="26" t="s">
        <v>309</v>
      </c>
      <c r="D22" s="26" t="s">
        <v>310</v>
      </c>
      <c r="E22" s="27"/>
      <c r="F22" s="27"/>
    </row>
    <row r="23">
      <c r="A23" s="27"/>
      <c r="B23" s="26" t="s">
        <v>143</v>
      </c>
      <c r="C23" s="26" t="s">
        <v>144</v>
      </c>
      <c r="D23" s="26" t="s">
        <v>145</v>
      </c>
      <c r="E23" s="27"/>
      <c r="F23" s="27"/>
    </row>
    <row r="24">
      <c r="A24" s="27"/>
      <c r="B24" s="26" t="s">
        <v>313</v>
      </c>
      <c r="C24" s="26" t="s">
        <v>314</v>
      </c>
      <c r="D24" s="26" t="s">
        <v>315</v>
      </c>
      <c r="E24" s="27"/>
      <c r="F24" s="27"/>
    </row>
    <row r="25">
      <c r="A25" s="27"/>
      <c r="B25" s="26" t="s">
        <v>317</v>
      </c>
      <c r="C25" s="26" t="s">
        <v>318</v>
      </c>
      <c r="D25" s="25" t="s">
        <v>319</v>
      </c>
      <c r="E25" s="27"/>
      <c r="F25" s="27"/>
    </row>
    <row r="26">
      <c r="A26" s="27"/>
      <c r="B26" s="26" t="s">
        <v>321</v>
      </c>
      <c r="C26" s="26" t="s">
        <v>322</v>
      </c>
      <c r="D26" s="26" t="s">
        <v>323</v>
      </c>
      <c r="E26" s="27"/>
      <c r="F26" s="27"/>
    </row>
    <row r="27">
      <c r="A27" s="27"/>
      <c r="B27" s="31" t="s">
        <v>174</v>
      </c>
      <c r="C27" s="26" t="s">
        <v>324</v>
      </c>
      <c r="D27" s="26" t="s">
        <v>175</v>
      </c>
      <c r="E27" s="27"/>
      <c r="F27" s="27"/>
    </row>
    <row r="28">
      <c r="A28" s="27"/>
      <c r="B28" s="26" t="s">
        <v>326</v>
      </c>
      <c r="C28" s="27"/>
      <c r="D28" s="25" t="s">
        <v>327</v>
      </c>
      <c r="E28" s="27"/>
      <c r="F28" s="27"/>
    </row>
    <row r="29">
      <c r="A29" s="27"/>
      <c r="B29" s="25" t="s">
        <v>329</v>
      </c>
      <c r="C29" s="27"/>
      <c r="D29" s="25" t="s">
        <v>330</v>
      </c>
      <c r="E29" s="27"/>
      <c r="F29" s="27"/>
    </row>
  </sheetData>
  <hyperlinks>
    <hyperlink r:id="rId1" ref="A1"/>
    <hyperlink r:id="rId2" ref="D4"/>
    <hyperlink r:id="rId3" ref="D5"/>
    <hyperlink r:id="rId4" ref="A8"/>
    <hyperlink r:id="rId5" ref="D15"/>
    <hyperlink r:id="rId6" ref="D25"/>
    <hyperlink r:id="rId7" ref="D28"/>
    <hyperlink r:id="rId8" ref="B29"/>
    <hyperlink r:id="rId9" ref="D29"/>
  </hyperlinks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5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>
      <c r="A2" s="32" t="s">
        <v>328</v>
      </c>
      <c r="B2" s="33" t="s">
        <v>329</v>
      </c>
      <c r="C2" s="34"/>
      <c r="D2" s="33" t="s">
        <v>330</v>
      </c>
      <c r="E2" s="34"/>
      <c r="F2" s="34"/>
      <c r="G2" s="34"/>
      <c r="H2" s="34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>
      <c r="A3" s="36" t="s">
        <v>346</v>
      </c>
      <c r="B3" s="37" t="s">
        <v>351</v>
      </c>
      <c r="C3" s="38"/>
      <c r="D3" s="39" t="s">
        <v>352</v>
      </c>
      <c r="E3" s="38"/>
      <c r="F3" s="38"/>
      <c r="G3" s="38"/>
      <c r="H3" s="38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>
      <c r="A4" s="40" t="s">
        <v>348</v>
      </c>
      <c r="B4" s="35" t="s">
        <v>586</v>
      </c>
      <c r="C4" s="38"/>
      <c r="D4" s="40" t="s">
        <v>348</v>
      </c>
      <c r="E4" s="38"/>
      <c r="F4" s="38"/>
      <c r="G4" s="38"/>
      <c r="H4" s="38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>
      <c r="A5" s="35" t="s">
        <v>350</v>
      </c>
      <c r="B5" s="35" t="s">
        <v>349</v>
      </c>
      <c r="C5" s="38"/>
      <c r="D5" s="35" t="s">
        <v>350</v>
      </c>
      <c r="E5" s="38"/>
      <c r="F5" s="38"/>
      <c r="G5" s="38"/>
      <c r="H5" s="38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>
      <c r="A6" s="36" t="s">
        <v>367</v>
      </c>
      <c r="B6" s="37" t="s">
        <v>370</v>
      </c>
      <c r="C6" s="38"/>
      <c r="D6" s="37" t="s">
        <v>371</v>
      </c>
      <c r="E6" s="38"/>
      <c r="F6" s="38"/>
      <c r="G6" s="38"/>
      <c r="H6" s="38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>
      <c r="C7" s="41" t="s">
        <v>587</v>
      </c>
    </row>
    <row r="8">
      <c r="C8" s="41" t="s">
        <v>588</v>
      </c>
    </row>
    <row r="9">
      <c r="A9" s="41" t="s">
        <v>589</v>
      </c>
      <c r="B9" s="41" t="s">
        <v>590</v>
      </c>
      <c r="C9" s="41" t="s">
        <v>591</v>
      </c>
      <c r="D9" s="42" t="s">
        <v>592</v>
      </c>
    </row>
    <row r="10">
      <c r="A10" s="41" t="s">
        <v>593</v>
      </c>
      <c r="B10" s="41" t="s">
        <v>594</v>
      </c>
      <c r="C10" s="41" t="s">
        <v>595</v>
      </c>
      <c r="D10" s="41" t="s">
        <v>596</v>
      </c>
    </row>
    <row r="11">
      <c r="A11" s="41" t="s">
        <v>597</v>
      </c>
      <c r="B11" s="41" t="s">
        <v>220</v>
      </c>
      <c r="D11" s="41" t="s">
        <v>598</v>
      </c>
    </row>
    <row r="22">
      <c r="A22" s="35"/>
      <c r="B22" s="35"/>
      <c r="C22" s="35"/>
      <c r="D22" s="35"/>
      <c r="E22" s="35"/>
    </row>
    <row r="23">
      <c r="A23" s="40"/>
      <c r="B23" s="35"/>
      <c r="C23" s="35"/>
      <c r="D23" s="35"/>
      <c r="E23" s="35"/>
    </row>
    <row r="24">
      <c r="A24" s="35"/>
      <c r="B24" s="35"/>
      <c r="C24" s="35"/>
      <c r="D24" s="35"/>
      <c r="E24" s="35"/>
    </row>
    <row r="25">
      <c r="A25" s="40"/>
      <c r="B25" s="35"/>
      <c r="C25" s="35"/>
      <c r="D25" s="35"/>
      <c r="E25" s="35"/>
    </row>
    <row r="26">
      <c r="A26" s="35"/>
      <c r="B26" s="35"/>
      <c r="C26" s="35"/>
      <c r="D26" s="35"/>
      <c r="E26" s="35"/>
    </row>
    <row r="27">
      <c r="A27" s="43" t="s">
        <v>599</v>
      </c>
      <c r="B27" s="35"/>
      <c r="C27" s="35"/>
      <c r="D27" s="35"/>
      <c r="E27" s="35"/>
    </row>
    <row r="28">
      <c r="A28" s="44" t="s">
        <v>600</v>
      </c>
      <c r="B28" s="35"/>
      <c r="C28" s="35"/>
      <c r="D28" s="35"/>
      <c r="E28" s="35"/>
    </row>
    <row r="29">
      <c r="A29" s="45" t="str">
        <f>+ Salwa van der Gaag https://www.ad.nl/nlthuis/met-deze-wandeling-steun-je-de-horeca-en-heb-je-zelf-weer-eens-een-leuk-uitje-voor-de-boeg~a5651fb4/</f>
        <v>#ERROR!</v>
      </c>
      <c r="B29" s="35"/>
      <c r="C29" s="35"/>
      <c r="D29" s="35"/>
      <c r="E29" s="35"/>
    </row>
    <row r="30">
      <c r="A30" s="46"/>
      <c r="B30" s="35"/>
      <c r="C30" s="35"/>
      <c r="D30" s="35"/>
      <c r="E30" s="35"/>
    </row>
    <row r="31">
      <c r="A31" s="47" t="s">
        <v>601</v>
      </c>
      <c r="B31" s="35"/>
      <c r="C31" s="35"/>
      <c r="D31" s="35"/>
      <c r="E31" s="35"/>
    </row>
    <row r="32">
      <c r="A32" s="44" t="s">
        <v>602</v>
      </c>
      <c r="B32" s="35"/>
      <c r="C32" s="35"/>
      <c r="D32" s="35"/>
      <c r="E32" s="35"/>
    </row>
    <row r="33">
      <c r="A33" s="46"/>
      <c r="B33" s="35"/>
      <c r="C33" s="35"/>
      <c r="D33" s="35"/>
      <c r="E33" s="35"/>
    </row>
    <row r="34">
      <c r="A34" s="46"/>
      <c r="B34" s="35"/>
      <c r="C34" s="35"/>
      <c r="D34" s="35"/>
      <c r="E34" s="35"/>
    </row>
    <row r="35">
      <c r="A35" s="48" t="s">
        <v>603</v>
      </c>
      <c r="B35" s="35"/>
      <c r="C35" s="35"/>
      <c r="D35" s="35"/>
      <c r="E35" s="35"/>
    </row>
    <row r="36">
      <c r="A36" s="49" t="s">
        <v>604</v>
      </c>
      <c r="B36" s="35"/>
      <c r="C36" s="35"/>
      <c r="D36" s="35"/>
      <c r="E36" s="35"/>
    </row>
    <row r="37">
      <c r="A37" s="47" t="s">
        <v>605</v>
      </c>
      <c r="B37" s="35"/>
      <c r="C37" s="35"/>
      <c r="D37" s="35"/>
      <c r="E37" s="35"/>
    </row>
    <row r="38">
      <c r="A38" s="43" t="s">
        <v>606</v>
      </c>
      <c r="B38" s="35"/>
      <c r="C38" s="35"/>
      <c r="D38" s="35"/>
      <c r="E38" s="35"/>
    </row>
    <row r="39">
      <c r="A39" s="35"/>
      <c r="B39" s="35"/>
      <c r="C39" s="35"/>
      <c r="D39" s="35"/>
      <c r="E39" s="35"/>
    </row>
    <row r="40">
      <c r="A40" s="35"/>
      <c r="B40" s="35"/>
      <c r="C40" s="35"/>
      <c r="D40" s="35"/>
      <c r="E40" s="35"/>
    </row>
    <row r="41">
      <c r="A41" s="35"/>
      <c r="B41" s="35"/>
      <c r="C41" s="35"/>
      <c r="D41" s="35"/>
      <c r="E41" s="35"/>
    </row>
    <row r="42">
      <c r="A42" s="35"/>
      <c r="B42" s="35"/>
      <c r="C42" s="35"/>
      <c r="D42" s="35"/>
      <c r="E42" s="35"/>
    </row>
  </sheetData>
  <hyperlinks>
    <hyperlink r:id="rId1" ref="B2"/>
    <hyperlink r:id="rId2" ref="D2"/>
    <hyperlink r:id="rId3" ref="D3"/>
    <hyperlink r:id="rId4" ref="A4"/>
    <hyperlink r:id="rId5" ref="D4"/>
    <hyperlink r:id="rId6" ref="D9"/>
    <hyperlink r:id="rId7" ref="A28"/>
    <hyperlink r:id="rId8" ref="A32"/>
    <hyperlink r:id="rId9" ref="A35"/>
    <hyperlink r:id="rId10" ref="A36"/>
  </hyperlinks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0" t="s">
        <v>607</v>
      </c>
      <c r="B1" s="50" t="s">
        <v>608</v>
      </c>
      <c r="C1" s="50" t="s">
        <v>609</v>
      </c>
      <c r="D1" s="50" t="s">
        <v>610</v>
      </c>
      <c r="E1" s="50" t="s">
        <v>611</v>
      </c>
      <c r="F1" s="50" t="s">
        <v>612</v>
      </c>
      <c r="G1" s="50" t="s">
        <v>613</v>
      </c>
      <c r="H1" s="50" t="s">
        <v>614</v>
      </c>
      <c r="I1" s="50" t="s">
        <v>615</v>
      </c>
      <c r="J1" s="50" t="s">
        <v>616</v>
      </c>
      <c r="K1" s="50" t="s">
        <v>617</v>
      </c>
      <c r="L1" s="50" t="s">
        <v>618</v>
      </c>
      <c r="M1" s="50" t="s">
        <v>619</v>
      </c>
      <c r="N1" s="50" t="s">
        <v>620</v>
      </c>
    </row>
    <row r="2">
      <c r="A2" s="51" t="s">
        <v>621</v>
      </c>
      <c r="B2" s="52" t="s">
        <v>622</v>
      </c>
      <c r="C2" s="52" t="s">
        <v>623</v>
      </c>
      <c r="D2" s="52" t="s">
        <v>624</v>
      </c>
      <c r="E2" s="52" t="s">
        <v>625</v>
      </c>
      <c r="F2" s="53" t="s">
        <v>626</v>
      </c>
      <c r="G2" s="54"/>
      <c r="H2" s="54"/>
      <c r="I2" s="54"/>
      <c r="J2" s="52" t="s">
        <v>627</v>
      </c>
      <c r="K2" s="54"/>
      <c r="L2" s="52" t="s">
        <v>628</v>
      </c>
      <c r="M2" s="52" t="s">
        <v>629</v>
      </c>
      <c r="N2" s="54"/>
    </row>
    <row r="3">
      <c r="A3" s="51" t="s">
        <v>621</v>
      </c>
      <c r="B3" s="52" t="s">
        <v>630</v>
      </c>
      <c r="C3" s="52" t="s">
        <v>631</v>
      </c>
      <c r="D3" s="52" t="s">
        <v>632</v>
      </c>
      <c r="E3" s="52" t="s">
        <v>633</v>
      </c>
      <c r="F3" s="53" t="s">
        <v>634</v>
      </c>
      <c r="G3" s="54"/>
      <c r="H3" s="54"/>
      <c r="I3" s="54"/>
      <c r="J3" s="52" t="s">
        <v>627</v>
      </c>
      <c r="K3" s="54"/>
      <c r="L3" s="52" t="s">
        <v>628</v>
      </c>
      <c r="M3" s="52" t="s">
        <v>629</v>
      </c>
      <c r="N3" s="54"/>
    </row>
    <row r="4">
      <c r="A4" s="51" t="s">
        <v>621</v>
      </c>
      <c r="B4" s="52" t="s">
        <v>635</v>
      </c>
      <c r="C4" s="52" t="s">
        <v>636</v>
      </c>
      <c r="D4" s="52" t="s">
        <v>637</v>
      </c>
      <c r="E4" s="52" t="s">
        <v>638</v>
      </c>
      <c r="F4" s="53" t="s">
        <v>639</v>
      </c>
      <c r="G4" s="54"/>
      <c r="H4" s="54"/>
      <c r="I4" s="54"/>
      <c r="J4" s="52" t="s">
        <v>627</v>
      </c>
      <c r="K4" s="54"/>
      <c r="L4" s="52" t="s">
        <v>628</v>
      </c>
      <c r="M4" s="52" t="s">
        <v>629</v>
      </c>
      <c r="N4" s="54"/>
    </row>
    <row r="5">
      <c r="A5" s="51" t="s">
        <v>621</v>
      </c>
      <c r="B5" s="52" t="s">
        <v>640</v>
      </c>
      <c r="C5" s="52" t="s">
        <v>641</v>
      </c>
      <c r="D5" s="52" t="s">
        <v>642</v>
      </c>
      <c r="E5" s="52" t="s">
        <v>643</v>
      </c>
      <c r="F5" s="53" t="s">
        <v>644</v>
      </c>
      <c r="G5" s="54"/>
      <c r="H5" s="54"/>
      <c r="I5" s="54"/>
      <c r="J5" s="52" t="s">
        <v>627</v>
      </c>
      <c r="K5" s="54"/>
      <c r="L5" s="52" t="s">
        <v>628</v>
      </c>
      <c r="M5" s="52" t="s">
        <v>629</v>
      </c>
      <c r="N5" s="54"/>
    </row>
    <row r="6">
      <c r="A6" s="51" t="s">
        <v>621</v>
      </c>
      <c r="B6" s="52" t="s">
        <v>645</v>
      </c>
      <c r="C6" s="52" t="s">
        <v>646</v>
      </c>
      <c r="D6" s="52" t="s">
        <v>647</v>
      </c>
      <c r="E6" s="52" t="s">
        <v>648</v>
      </c>
      <c r="F6" s="53" t="s">
        <v>649</v>
      </c>
      <c r="G6" s="55" t="str">
        <f>+ 31 (6) 288 56 180</f>
        <v>#ERROR!</v>
      </c>
      <c r="H6" s="54"/>
      <c r="I6" s="54"/>
      <c r="J6" s="52" t="s">
        <v>627</v>
      </c>
      <c r="K6" s="54"/>
      <c r="L6" s="52" t="s">
        <v>628</v>
      </c>
      <c r="M6" s="52" t="s">
        <v>629</v>
      </c>
      <c r="N6" s="54"/>
    </row>
    <row r="7">
      <c r="A7" s="51" t="s">
        <v>621</v>
      </c>
      <c r="B7" s="52" t="s">
        <v>650</v>
      </c>
      <c r="C7" s="52" t="s">
        <v>651</v>
      </c>
      <c r="D7" s="52" t="s">
        <v>652</v>
      </c>
      <c r="E7" s="52" t="s">
        <v>653</v>
      </c>
      <c r="F7" s="53" t="s">
        <v>654</v>
      </c>
      <c r="G7" s="54"/>
      <c r="H7" s="54"/>
      <c r="I7" s="54"/>
      <c r="J7" s="52" t="s">
        <v>655</v>
      </c>
      <c r="K7" s="54"/>
      <c r="L7" s="52" t="s">
        <v>628</v>
      </c>
      <c r="M7" s="52" t="s">
        <v>629</v>
      </c>
      <c r="N7" s="54"/>
    </row>
    <row r="8">
      <c r="A8" s="51" t="s">
        <v>621</v>
      </c>
      <c r="B8" s="52" t="s">
        <v>656</v>
      </c>
      <c r="C8" s="52" t="s">
        <v>657</v>
      </c>
      <c r="D8" s="52" t="s">
        <v>658</v>
      </c>
      <c r="E8" s="52" t="s">
        <v>659</v>
      </c>
      <c r="F8" s="53" t="s">
        <v>660</v>
      </c>
      <c r="G8" s="54"/>
      <c r="H8" s="54"/>
      <c r="I8" s="54"/>
      <c r="J8" s="52" t="s">
        <v>661</v>
      </c>
      <c r="K8" s="54"/>
      <c r="L8" s="52" t="s">
        <v>628</v>
      </c>
      <c r="M8" s="52" t="s">
        <v>629</v>
      </c>
      <c r="N8" s="54"/>
    </row>
    <row r="9">
      <c r="A9" s="51" t="s">
        <v>621</v>
      </c>
      <c r="B9" s="52" t="s">
        <v>662</v>
      </c>
      <c r="C9" s="52" t="s">
        <v>663</v>
      </c>
      <c r="D9" s="52" t="s">
        <v>664</v>
      </c>
      <c r="E9" s="52" t="s">
        <v>665</v>
      </c>
      <c r="F9" s="53" t="s">
        <v>666</v>
      </c>
      <c r="G9" s="55" t="str">
        <f>+ 31 (6) 533 85 721</f>
        <v>#ERROR!</v>
      </c>
      <c r="H9" s="54"/>
      <c r="I9" s="54"/>
      <c r="J9" s="52" t="s">
        <v>627</v>
      </c>
      <c r="K9" s="54"/>
      <c r="L9" s="52" t="s">
        <v>628</v>
      </c>
      <c r="M9" s="52" t="s">
        <v>629</v>
      </c>
      <c r="N9" s="54"/>
    </row>
    <row r="10">
      <c r="A10" s="51" t="s">
        <v>621</v>
      </c>
      <c r="B10" s="52" t="s">
        <v>667</v>
      </c>
      <c r="C10" s="52" t="s">
        <v>668</v>
      </c>
      <c r="D10" s="52" t="s">
        <v>669</v>
      </c>
      <c r="E10" s="52" t="s">
        <v>670</v>
      </c>
      <c r="F10" s="53" t="s">
        <v>671</v>
      </c>
      <c r="G10" s="54"/>
      <c r="H10" s="54"/>
      <c r="I10" s="54"/>
      <c r="J10" s="52" t="s">
        <v>627</v>
      </c>
      <c r="K10" s="54"/>
      <c r="L10" s="52" t="s">
        <v>628</v>
      </c>
      <c r="M10" s="52" t="s">
        <v>629</v>
      </c>
      <c r="N10" s="54"/>
    </row>
    <row r="11">
      <c r="A11" s="51" t="s">
        <v>621</v>
      </c>
      <c r="B11" s="52" t="s">
        <v>672</v>
      </c>
      <c r="C11" s="52" t="s">
        <v>673</v>
      </c>
      <c r="D11" s="52" t="s">
        <v>674</v>
      </c>
      <c r="E11" s="52" t="s">
        <v>210</v>
      </c>
      <c r="F11" s="53" t="s">
        <v>675</v>
      </c>
      <c r="G11" s="54"/>
      <c r="H11" s="54"/>
      <c r="I11" s="54"/>
      <c r="J11" s="52" t="s">
        <v>627</v>
      </c>
      <c r="K11" s="54"/>
      <c r="L11" s="52" t="s">
        <v>628</v>
      </c>
      <c r="M11" s="52" t="s">
        <v>629</v>
      </c>
      <c r="N11" s="54"/>
    </row>
    <row r="12">
      <c r="A12" s="51" t="s">
        <v>621</v>
      </c>
      <c r="B12" s="52" t="s">
        <v>676</v>
      </c>
      <c r="C12" s="52" t="s">
        <v>677</v>
      </c>
      <c r="D12" s="52" t="s">
        <v>678</v>
      </c>
      <c r="E12" s="52" t="s">
        <v>679</v>
      </c>
      <c r="F12" s="53" t="s">
        <v>680</v>
      </c>
      <c r="G12" s="54"/>
      <c r="H12" s="54"/>
      <c r="I12" s="54"/>
      <c r="J12" s="52" t="s">
        <v>627</v>
      </c>
      <c r="K12" s="54"/>
      <c r="L12" s="52" t="s">
        <v>628</v>
      </c>
      <c r="M12" s="52" t="s">
        <v>629</v>
      </c>
      <c r="N12" s="54"/>
    </row>
    <row r="13">
      <c r="A13" s="51" t="s">
        <v>621</v>
      </c>
      <c r="B13" s="52" t="s">
        <v>681</v>
      </c>
      <c r="C13" s="52" t="s">
        <v>682</v>
      </c>
      <c r="D13" s="52" t="s">
        <v>683</v>
      </c>
      <c r="E13" s="52" t="s">
        <v>684</v>
      </c>
      <c r="F13" s="53" t="s">
        <v>685</v>
      </c>
      <c r="G13" s="55" t="str">
        <f>+ 31 (6) 422 40 294</f>
        <v>#ERROR!</v>
      </c>
      <c r="H13" s="54"/>
      <c r="I13" s="54"/>
      <c r="J13" s="52" t="s">
        <v>686</v>
      </c>
      <c r="K13" s="54"/>
      <c r="L13" s="52" t="s">
        <v>628</v>
      </c>
      <c r="M13" s="52" t="s">
        <v>629</v>
      </c>
      <c r="N13" s="54"/>
    </row>
    <row r="14">
      <c r="A14" s="51" t="s">
        <v>621</v>
      </c>
      <c r="B14" s="52" t="s">
        <v>687</v>
      </c>
      <c r="C14" s="52" t="s">
        <v>688</v>
      </c>
      <c r="D14" s="52" t="s">
        <v>689</v>
      </c>
      <c r="E14" s="52" t="s">
        <v>690</v>
      </c>
      <c r="F14" s="53" t="s">
        <v>691</v>
      </c>
      <c r="G14" s="54"/>
      <c r="H14" s="54"/>
      <c r="I14" s="54"/>
      <c r="J14" s="52" t="s">
        <v>627</v>
      </c>
      <c r="K14" s="54"/>
      <c r="L14" s="52" t="s">
        <v>628</v>
      </c>
      <c r="M14" s="52" t="s">
        <v>629</v>
      </c>
      <c r="N14" s="54"/>
    </row>
    <row r="15">
      <c r="A15" s="51" t="s">
        <v>621</v>
      </c>
      <c r="B15" s="52" t="s">
        <v>692</v>
      </c>
      <c r="C15" s="52" t="s">
        <v>693</v>
      </c>
      <c r="D15" s="52" t="s">
        <v>694</v>
      </c>
      <c r="E15" s="52" t="s">
        <v>395</v>
      </c>
      <c r="F15" s="53" t="s">
        <v>695</v>
      </c>
      <c r="G15" s="54"/>
      <c r="H15" s="54"/>
      <c r="I15" s="54"/>
      <c r="J15" s="52" t="s">
        <v>696</v>
      </c>
      <c r="K15" s="54"/>
      <c r="L15" s="52" t="s">
        <v>628</v>
      </c>
      <c r="M15" s="52" t="s">
        <v>629</v>
      </c>
      <c r="N15" s="54"/>
    </row>
    <row r="16">
      <c r="A16" s="51" t="s">
        <v>621</v>
      </c>
      <c r="B16" s="52" t="s">
        <v>697</v>
      </c>
      <c r="C16" s="52" t="s">
        <v>677</v>
      </c>
      <c r="D16" s="52" t="s">
        <v>698</v>
      </c>
      <c r="E16" s="52" t="s">
        <v>420</v>
      </c>
      <c r="F16" s="53" t="s">
        <v>699</v>
      </c>
      <c r="G16" s="54"/>
      <c r="H16" s="54"/>
      <c r="I16" s="54"/>
      <c r="J16" s="52" t="s">
        <v>696</v>
      </c>
      <c r="K16" s="54"/>
      <c r="L16" s="52" t="s">
        <v>628</v>
      </c>
      <c r="M16" s="52" t="s">
        <v>629</v>
      </c>
      <c r="N16" s="54"/>
    </row>
    <row r="17">
      <c r="A17" s="51" t="s">
        <v>621</v>
      </c>
      <c r="B17" s="52" t="s">
        <v>700</v>
      </c>
      <c r="C17" s="52" t="s">
        <v>701</v>
      </c>
      <c r="D17" s="52" t="s">
        <v>702</v>
      </c>
      <c r="E17" s="52" t="s">
        <v>703</v>
      </c>
      <c r="F17" s="53" t="s">
        <v>704</v>
      </c>
      <c r="G17" s="54"/>
      <c r="H17" s="54"/>
      <c r="I17" s="54"/>
      <c r="J17" s="52" t="s">
        <v>627</v>
      </c>
      <c r="K17" s="54"/>
      <c r="L17" s="52" t="s">
        <v>628</v>
      </c>
      <c r="M17" s="52" t="s">
        <v>629</v>
      </c>
      <c r="N17" s="54"/>
    </row>
    <row r="18">
      <c r="A18" s="51" t="s">
        <v>621</v>
      </c>
      <c r="B18" s="52" t="s">
        <v>705</v>
      </c>
      <c r="C18" s="52" t="s">
        <v>706</v>
      </c>
      <c r="D18" s="52" t="s">
        <v>707</v>
      </c>
      <c r="E18" s="52" t="s">
        <v>708</v>
      </c>
      <c r="F18" s="53" t="s">
        <v>709</v>
      </c>
      <c r="G18" s="54"/>
      <c r="H18" s="54"/>
      <c r="I18" s="54"/>
      <c r="J18" s="52" t="s">
        <v>710</v>
      </c>
      <c r="K18" s="54"/>
      <c r="L18" s="52" t="s">
        <v>628</v>
      </c>
      <c r="M18" s="52" t="s">
        <v>629</v>
      </c>
      <c r="N18" s="54"/>
    </row>
    <row r="19">
      <c r="A19" s="51" t="s">
        <v>621</v>
      </c>
      <c r="B19" s="52" t="s">
        <v>711</v>
      </c>
      <c r="C19" s="52" t="s">
        <v>641</v>
      </c>
      <c r="D19" s="52" t="s">
        <v>712</v>
      </c>
      <c r="E19" s="52" t="s">
        <v>713</v>
      </c>
      <c r="F19" s="53" t="s">
        <v>714</v>
      </c>
      <c r="G19" s="54"/>
      <c r="H19" s="54"/>
      <c r="I19" s="54"/>
      <c r="J19" s="52" t="s">
        <v>627</v>
      </c>
      <c r="K19" s="54"/>
      <c r="L19" s="52" t="s">
        <v>628</v>
      </c>
      <c r="M19" s="52" t="s">
        <v>629</v>
      </c>
      <c r="N19" s="54"/>
    </row>
    <row r="20">
      <c r="A20" s="51" t="s">
        <v>621</v>
      </c>
      <c r="B20" s="52" t="s">
        <v>715</v>
      </c>
      <c r="C20" s="52" t="s">
        <v>716</v>
      </c>
      <c r="D20" s="52" t="s">
        <v>717</v>
      </c>
      <c r="E20" s="52" t="s">
        <v>718</v>
      </c>
      <c r="F20" s="53" t="s">
        <v>719</v>
      </c>
      <c r="G20" s="55" t="str">
        <f>+ 31 (6) 414 93 050</f>
        <v>#ERROR!</v>
      </c>
      <c r="H20" s="54"/>
      <c r="I20" s="54"/>
      <c r="J20" s="52" t="s">
        <v>627</v>
      </c>
      <c r="K20" s="54"/>
      <c r="L20" s="52" t="s">
        <v>628</v>
      </c>
      <c r="M20" s="52" t="s">
        <v>629</v>
      </c>
      <c r="N20" s="54"/>
    </row>
    <row r="21">
      <c r="A21" s="51" t="s">
        <v>621</v>
      </c>
      <c r="B21" s="52" t="s">
        <v>720</v>
      </c>
      <c r="C21" s="52" t="s">
        <v>721</v>
      </c>
      <c r="D21" s="52" t="s">
        <v>722</v>
      </c>
      <c r="E21" s="52" t="s">
        <v>430</v>
      </c>
      <c r="F21" s="53" t="s">
        <v>723</v>
      </c>
      <c r="G21" s="54"/>
      <c r="H21" s="54"/>
      <c r="I21" s="54"/>
      <c r="J21" s="52" t="s">
        <v>710</v>
      </c>
      <c r="K21" s="54"/>
      <c r="L21" s="52" t="s">
        <v>628</v>
      </c>
      <c r="M21" s="52" t="s">
        <v>629</v>
      </c>
      <c r="N21" s="54"/>
    </row>
    <row r="22">
      <c r="A22" s="51" t="s">
        <v>621</v>
      </c>
      <c r="B22" s="52" t="s">
        <v>724</v>
      </c>
      <c r="C22" s="52" t="s">
        <v>725</v>
      </c>
      <c r="D22" s="52" t="s">
        <v>726</v>
      </c>
      <c r="E22" s="52" t="s">
        <v>727</v>
      </c>
      <c r="F22" s="53" t="s">
        <v>728</v>
      </c>
      <c r="G22" s="54"/>
      <c r="H22" s="54"/>
      <c r="I22" s="54"/>
      <c r="J22" s="52" t="s">
        <v>627</v>
      </c>
      <c r="K22" s="54"/>
      <c r="L22" s="52" t="s">
        <v>628</v>
      </c>
      <c r="M22" s="52" t="s">
        <v>629</v>
      </c>
      <c r="N22" s="54"/>
    </row>
    <row r="23">
      <c r="A23" s="51" t="s">
        <v>621</v>
      </c>
      <c r="B23" s="52" t="s">
        <v>729</v>
      </c>
      <c r="C23" s="52" t="s">
        <v>730</v>
      </c>
      <c r="D23" s="52" t="s">
        <v>731</v>
      </c>
      <c r="E23" s="52" t="s">
        <v>732</v>
      </c>
      <c r="F23" s="53" t="s">
        <v>733</v>
      </c>
      <c r="G23" s="54"/>
      <c r="H23" s="54"/>
      <c r="I23" s="54"/>
      <c r="J23" s="52" t="s">
        <v>696</v>
      </c>
      <c r="K23" s="54"/>
      <c r="L23" s="52" t="s">
        <v>628</v>
      </c>
      <c r="M23" s="52" t="s">
        <v>629</v>
      </c>
      <c r="N23" s="54"/>
    </row>
    <row r="24">
      <c r="A24" s="51" t="s">
        <v>621</v>
      </c>
      <c r="B24" s="52" t="s">
        <v>734</v>
      </c>
      <c r="C24" s="52" t="s">
        <v>651</v>
      </c>
      <c r="D24" s="52" t="s">
        <v>735</v>
      </c>
      <c r="E24" s="52" t="s">
        <v>736</v>
      </c>
      <c r="F24" s="53" t="s">
        <v>737</v>
      </c>
      <c r="G24" s="54"/>
      <c r="H24" s="54"/>
      <c r="I24" s="54"/>
      <c r="J24" s="52" t="s">
        <v>627</v>
      </c>
      <c r="K24" s="54"/>
      <c r="L24" s="52" t="s">
        <v>628</v>
      </c>
      <c r="M24" s="52" t="s">
        <v>629</v>
      </c>
      <c r="N24" s="54"/>
    </row>
    <row r="25">
      <c r="A25" s="51" t="s">
        <v>621</v>
      </c>
      <c r="B25" s="52" t="s">
        <v>738</v>
      </c>
      <c r="C25" s="52" t="s">
        <v>739</v>
      </c>
      <c r="D25" s="52" t="s">
        <v>740</v>
      </c>
      <c r="E25" s="52" t="s">
        <v>301</v>
      </c>
      <c r="F25" s="53" t="s">
        <v>741</v>
      </c>
      <c r="G25" s="54"/>
      <c r="H25" s="54"/>
      <c r="I25" s="54"/>
      <c r="J25" s="52" t="s">
        <v>742</v>
      </c>
      <c r="K25" s="54"/>
      <c r="L25" s="52" t="s">
        <v>743</v>
      </c>
      <c r="M25" s="52" t="s">
        <v>629</v>
      </c>
      <c r="N25" s="54"/>
    </row>
    <row r="26">
      <c r="A26" s="51" t="s">
        <v>621</v>
      </c>
      <c r="B26" s="52" t="s">
        <v>744</v>
      </c>
      <c r="C26" s="52" t="s">
        <v>745</v>
      </c>
      <c r="D26" s="52" t="s">
        <v>746</v>
      </c>
      <c r="E26" s="52" t="s">
        <v>747</v>
      </c>
      <c r="F26" s="53" t="s">
        <v>748</v>
      </c>
      <c r="G26" s="54"/>
      <c r="H26" s="54"/>
      <c r="I26" s="54"/>
      <c r="J26" s="52" t="s">
        <v>627</v>
      </c>
      <c r="K26" s="54"/>
      <c r="L26" s="52" t="s">
        <v>628</v>
      </c>
      <c r="M26" s="52" t="s">
        <v>629</v>
      </c>
      <c r="N26" s="54"/>
    </row>
    <row r="27">
      <c r="A27" s="51" t="s">
        <v>621</v>
      </c>
      <c r="B27" s="52" t="s">
        <v>749</v>
      </c>
      <c r="C27" s="52" t="s">
        <v>750</v>
      </c>
      <c r="D27" s="52" t="s">
        <v>751</v>
      </c>
      <c r="E27" s="52" t="s">
        <v>752</v>
      </c>
      <c r="F27" s="53" t="s">
        <v>753</v>
      </c>
      <c r="G27" s="54"/>
      <c r="H27" s="54"/>
      <c r="I27" s="54"/>
      <c r="J27" s="52" t="s">
        <v>710</v>
      </c>
      <c r="K27" s="54"/>
      <c r="L27" s="52" t="s">
        <v>628</v>
      </c>
      <c r="M27" s="52" t="s">
        <v>629</v>
      </c>
      <c r="N27" s="54"/>
    </row>
    <row r="28">
      <c r="A28" s="51" t="s">
        <v>621</v>
      </c>
      <c r="B28" s="52" t="s">
        <v>754</v>
      </c>
      <c r="C28" s="52" t="s">
        <v>755</v>
      </c>
      <c r="D28" s="52" t="s">
        <v>756</v>
      </c>
      <c r="E28" s="52" t="s">
        <v>96</v>
      </c>
      <c r="F28" s="53" t="s">
        <v>757</v>
      </c>
      <c r="G28" s="54"/>
      <c r="H28" s="54"/>
      <c r="I28" s="54"/>
      <c r="J28" s="52" t="s">
        <v>627</v>
      </c>
      <c r="K28" s="54"/>
      <c r="L28" s="52" t="s">
        <v>628</v>
      </c>
      <c r="M28" s="52" t="s">
        <v>629</v>
      </c>
      <c r="N28" s="54"/>
    </row>
    <row r="29">
      <c r="A29" s="51" t="s">
        <v>621</v>
      </c>
      <c r="B29" s="52" t="s">
        <v>758</v>
      </c>
      <c r="C29" s="52" t="s">
        <v>759</v>
      </c>
      <c r="D29" s="52" t="s">
        <v>760</v>
      </c>
      <c r="E29" s="52" t="s">
        <v>761</v>
      </c>
      <c r="F29" s="53" t="s">
        <v>762</v>
      </c>
      <c r="G29" s="54"/>
      <c r="H29" s="54"/>
      <c r="I29" s="54"/>
      <c r="J29" s="52" t="s">
        <v>627</v>
      </c>
      <c r="K29" s="54"/>
      <c r="L29" s="52" t="s">
        <v>628</v>
      </c>
      <c r="M29" s="52" t="s">
        <v>629</v>
      </c>
      <c r="N29" s="54"/>
    </row>
    <row r="30">
      <c r="A30" s="51" t="s">
        <v>621</v>
      </c>
      <c r="B30" s="52" t="s">
        <v>763</v>
      </c>
      <c r="C30" s="52" t="s">
        <v>764</v>
      </c>
      <c r="D30" s="52" t="s">
        <v>765</v>
      </c>
      <c r="E30" s="52" t="s">
        <v>14</v>
      </c>
      <c r="F30" s="53" t="s">
        <v>660</v>
      </c>
      <c r="G30" s="54"/>
      <c r="H30" s="54"/>
      <c r="I30" s="54"/>
      <c r="J30" s="52" t="s">
        <v>627</v>
      </c>
      <c r="K30" s="54"/>
      <c r="L30" s="52" t="s">
        <v>628</v>
      </c>
      <c r="M30" s="52" t="s">
        <v>629</v>
      </c>
      <c r="N30" s="54"/>
    </row>
    <row r="31">
      <c r="A31" s="51" t="s">
        <v>621</v>
      </c>
      <c r="B31" s="52" t="s">
        <v>766</v>
      </c>
      <c r="C31" s="52" t="s">
        <v>767</v>
      </c>
      <c r="D31" s="52" t="s">
        <v>768</v>
      </c>
      <c r="E31" s="52" t="s">
        <v>143</v>
      </c>
      <c r="F31" s="53" t="s">
        <v>769</v>
      </c>
      <c r="G31" s="54"/>
      <c r="H31" s="54"/>
      <c r="I31" s="54"/>
      <c r="J31" s="52" t="s">
        <v>627</v>
      </c>
      <c r="K31" s="54"/>
      <c r="L31" s="52" t="s">
        <v>628</v>
      </c>
      <c r="M31" s="52" t="s">
        <v>629</v>
      </c>
      <c r="N31" s="54"/>
    </row>
    <row r="32">
      <c r="A32" s="51" t="s">
        <v>621</v>
      </c>
      <c r="B32" s="52" t="s">
        <v>770</v>
      </c>
      <c r="C32" s="52" t="s">
        <v>771</v>
      </c>
      <c r="D32" s="52" t="s">
        <v>772</v>
      </c>
      <c r="E32" s="52" t="s">
        <v>773</v>
      </c>
      <c r="F32" s="53" t="s">
        <v>774</v>
      </c>
      <c r="G32" s="54"/>
      <c r="H32" s="54"/>
      <c r="I32" s="54"/>
      <c r="J32" s="52" t="s">
        <v>627</v>
      </c>
      <c r="K32" s="54"/>
      <c r="L32" s="52" t="s">
        <v>628</v>
      </c>
      <c r="M32" s="52" t="s">
        <v>629</v>
      </c>
      <c r="N32" s="54"/>
    </row>
    <row r="33">
      <c r="A33" s="51" t="s">
        <v>621</v>
      </c>
      <c r="B33" s="52" t="s">
        <v>775</v>
      </c>
      <c r="C33" s="52" t="s">
        <v>776</v>
      </c>
      <c r="D33" s="52" t="s">
        <v>777</v>
      </c>
      <c r="E33" s="52" t="s">
        <v>583</v>
      </c>
      <c r="F33" s="53" t="s">
        <v>778</v>
      </c>
      <c r="G33" s="54"/>
      <c r="H33" s="54"/>
      <c r="I33" s="54"/>
      <c r="J33" s="52" t="s">
        <v>627</v>
      </c>
      <c r="K33" s="54"/>
      <c r="L33" s="52" t="s">
        <v>628</v>
      </c>
      <c r="M33" s="52" t="s">
        <v>629</v>
      </c>
      <c r="N33" s="54"/>
    </row>
    <row r="34">
      <c r="A34" s="51" t="s">
        <v>621</v>
      </c>
      <c r="B34" s="52" t="s">
        <v>779</v>
      </c>
      <c r="C34" s="52" t="s">
        <v>780</v>
      </c>
      <c r="D34" s="52" t="s">
        <v>781</v>
      </c>
      <c r="E34" s="52" t="s">
        <v>633</v>
      </c>
      <c r="F34" s="53" t="s">
        <v>782</v>
      </c>
      <c r="G34" s="54"/>
      <c r="H34" s="54"/>
      <c r="I34" s="54"/>
      <c r="J34" s="52" t="s">
        <v>627</v>
      </c>
      <c r="K34" s="54"/>
      <c r="L34" s="52" t="s">
        <v>628</v>
      </c>
      <c r="M34" s="52" t="s">
        <v>629</v>
      </c>
      <c r="N34" s="54"/>
    </row>
    <row r="35">
      <c r="A35" s="51" t="s">
        <v>621</v>
      </c>
      <c r="B35" s="52" t="s">
        <v>783</v>
      </c>
      <c r="C35" s="52" t="s">
        <v>623</v>
      </c>
      <c r="D35" s="52" t="s">
        <v>784</v>
      </c>
      <c r="E35" s="52" t="s">
        <v>785</v>
      </c>
      <c r="F35" s="53" t="s">
        <v>786</v>
      </c>
      <c r="G35" s="54"/>
      <c r="H35" s="54"/>
      <c r="I35" s="54"/>
      <c r="J35" s="52" t="s">
        <v>787</v>
      </c>
      <c r="K35" s="54"/>
      <c r="L35" s="52" t="s">
        <v>628</v>
      </c>
      <c r="M35" s="52" t="s">
        <v>629</v>
      </c>
      <c r="N35" s="54"/>
    </row>
    <row r="36">
      <c r="A36" s="51" t="s">
        <v>621</v>
      </c>
      <c r="B36" s="52" t="s">
        <v>788</v>
      </c>
      <c r="C36" s="52" t="s">
        <v>789</v>
      </c>
      <c r="D36" s="52" t="s">
        <v>790</v>
      </c>
      <c r="E36" s="52" t="s">
        <v>791</v>
      </c>
      <c r="F36" s="53" t="s">
        <v>792</v>
      </c>
      <c r="G36" s="54"/>
      <c r="H36" s="54"/>
      <c r="I36" s="54"/>
      <c r="J36" s="52" t="s">
        <v>627</v>
      </c>
      <c r="K36" s="54"/>
      <c r="L36" s="52" t="s">
        <v>628</v>
      </c>
      <c r="M36" s="52" t="s">
        <v>629</v>
      </c>
      <c r="N36" s="54"/>
    </row>
    <row r="37">
      <c r="A37" s="51" t="s">
        <v>621</v>
      </c>
      <c r="B37" s="52" t="s">
        <v>793</v>
      </c>
      <c r="C37" s="52" t="s">
        <v>794</v>
      </c>
      <c r="D37" s="52" t="s">
        <v>795</v>
      </c>
      <c r="E37" s="52" t="s">
        <v>796</v>
      </c>
      <c r="F37" s="53" t="s">
        <v>797</v>
      </c>
      <c r="G37" s="54"/>
      <c r="H37" s="54"/>
      <c r="I37" s="54"/>
      <c r="J37" s="52" t="s">
        <v>627</v>
      </c>
      <c r="K37" s="54"/>
      <c r="L37" s="52" t="s">
        <v>628</v>
      </c>
      <c r="M37" s="52" t="s">
        <v>629</v>
      </c>
      <c r="N37" s="54"/>
    </row>
    <row r="38">
      <c r="A38" s="51" t="s">
        <v>621</v>
      </c>
      <c r="B38" s="52" t="s">
        <v>798</v>
      </c>
      <c r="C38" s="52" t="s">
        <v>799</v>
      </c>
      <c r="D38" s="52" t="s">
        <v>800</v>
      </c>
      <c r="E38" s="52" t="s">
        <v>801</v>
      </c>
      <c r="F38" s="53" t="s">
        <v>802</v>
      </c>
      <c r="G38" s="54"/>
      <c r="H38" s="54"/>
      <c r="I38" s="54"/>
      <c r="J38" s="52" t="s">
        <v>710</v>
      </c>
      <c r="K38" s="54"/>
      <c r="L38" s="52" t="s">
        <v>628</v>
      </c>
      <c r="M38" s="52" t="s">
        <v>629</v>
      </c>
      <c r="N38" s="54"/>
    </row>
    <row r="39">
      <c r="A39" s="51" t="s">
        <v>621</v>
      </c>
      <c r="B39" s="52" t="s">
        <v>803</v>
      </c>
      <c r="C39" s="52" t="s">
        <v>804</v>
      </c>
      <c r="D39" s="52" t="s">
        <v>805</v>
      </c>
      <c r="E39" s="52" t="s">
        <v>806</v>
      </c>
      <c r="F39" s="53" t="s">
        <v>807</v>
      </c>
      <c r="G39" s="54"/>
      <c r="H39" s="54"/>
      <c r="I39" s="54"/>
      <c r="J39" s="52" t="s">
        <v>710</v>
      </c>
      <c r="K39" s="54"/>
      <c r="L39" s="52" t="s">
        <v>628</v>
      </c>
      <c r="M39" s="52" t="s">
        <v>629</v>
      </c>
      <c r="N39" s="54"/>
    </row>
    <row r="40">
      <c r="A40" s="51" t="s">
        <v>621</v>
      </c>
      <c r="B40" s="52" t="s">
        <v>808</v>
      </c>
      <c r="C40" s="52" t="s">
        <v>759</v>
      </c>
      <c r="D40" s="52" t="s">
        <v>809</v>
      </c>
      <c r="E40" s="52" t="s">
        <v>810</v>
      </c>
      <c r="F40" s="53" t="s">
        <v>811</v>
      </c>
      <c r="G40" s="54"/>
      <c r="H40" s="54"/>
      <c r="I40" s="54"/>
      <c r="J40" s="52" t="s">
        <v>710</v>
      </c>
      <c r="K40" s="54"/>
      <c r="L40" s="52" t="s">
        <v>628</v>
      </c>
      <c r="M40" s="52" t="s">
        <v>629</v>
      </c>
      <c r="N40" s="54"/>
    </row>
    <row r="41">
      <c r="A41" s="51" t="s">
        <v>621</v>
      </c>
      <c r="B41" s="52" t="s">
        <v>812</v>
      </c>
      <c r="C41" s="52" t="s">
        <v>759</v>
      </c>
      <c r="D41" s="52" t="s">
        <v>813</v>
      </c>
      <c r="E41" s="52" t="s">
        <v>814</v>
      </c>
      <c r="F41" s="53" t="s">
        <v>815</v>
      </c>
      <c r="G41" s="54"/>
      <c r="H41" s="54"/>
      <c r="I41" s="54"/>
      <c r="J41" s="52" t="s">
        <v>816</v>
      </c>
      <c r="K41" s="54"/>
      <c r="L41" s="52" t="s">
        <v>743</v>
      </c>
      <c r="M41" s="52" t="s">
        <v>629</v>
      </c>
      <c r="N41" s="54"/>
    </row>
    <row r="42">
      <c r="A42" s="51" t="s">
        <v>621</v>
      </c>
      <c r="B42" s="52" t="s">
        <v>817</v>
      </c>
      <c r="C42" s="52" t="s">
        <v>818</v>
      </c>
      <c r="D42" s="52" t="s">
        <v>819</v>
      </c>
      <c r="E42" s="52" t="s">
        <v>820</v>
      </c>
      <c r="F42" s="53" t="s">
        <v>821</v>
      </c>
      <c r="G42" s="54"/>
      <c r="H42" s="54"/>
      <c r="I42" s="54"/>
      <c r="J42" s="52" t="s">
        <v>816</v>
      </c>
      <c r="K42" s="54"/>
      <c r="L42" s="52" t="s">
        <v>743</v>
      </c>
      <c r="M42" s="52" t="s">
        <v>629</v>
      </c>
      <c r="N42" s="54"/>
    </row>
    <row r="43">
      <c r="A43" s="51" t="s">
        <v>621</v>
      </c>
      <c r="B43" s="52" t="s">
        <v>822</v>
      </c>
      <c r="C43" s="52" t="s">
        <v>823</v>
      </c>
      <c r="D43" s="52" t="s">
        <v>824</v>
      </c>
      <c r="E43" s="52" t="s">
        <v>825</v>
      </c>
      <c r="F43" s="53" t="s">
        <v>826</v>
      </c>
      <c r="G43" s="54"/>
      <c r="H43" s="54"/>
      <c r="I43" s="54"/>
      <c r="J43" s="52" t="s">
        <v>816</v>
      </c>
      <c r="K43" s="54"/>
      <c r="L43" s="52" t="s">
        <v>743</v>
      </c>
      <c r="M43" s="52" t="s">
        <v>629</v>
      </c>
      <c r="N43" s="54"/>
    </row>
    <row r="44">
      <c r="A44" s="51" t="s">
        <v>621</v>
      </c>
      <c r="B44" s="52" t="s">
        <v>827</v>
      </c>
      <c r="C44" s="52" t="s">
        <v>828</v>
      </c>
      <c r="D44" s="52" t="s">
        <v>829</v>
      </c>
      <c r="E44" s="52" t="s">
        <v>830</v>
      </c>
      <c r="F44" s="53" t="s">
        <v>831</v>
      </c>
      <c r="G44" s="55" t="str">
        <f>+ 31 (6) 137 77 665</f>
        <v>#ERROR!</v>
      </c>
      <c r="H44" s="54"/>
      <c r="I44" s="54"/>
      <c r="J44" s="52" t="s">
        <v>627</v>
      </c>
      <c r="K44" s="54"/>
      <c r="L44" s="52" t="s">
        <v>628</v>
      </c>
      <c r="M44" s="52" t="s">
        <v>629</v>
      </c>
      <c r="N44" s="54"/>
    </row>
    <row r="45">
      <c r="A45" s="51" t="s">
        <v>621</v>
      </c>
      <c r="B45" s="52" t="s">
        <v>832</v>
      </c>
      <c r="C45" s="52" t="s">
        <v>828</v>
      </c>
      <c r="D45" s="52" t="s">
        <v>833</v>
      </c>
      <c r="E45" s="52" t="s">
        <v>834</v>
      </c>
      <c r="F45" s="53" t="s">
        <v>835</v>
      </c>
      <c r="G45" s="54"/>
      <c r="H45" s="54"/>
      <c r="I45" s="54"/>
      <c r="J45" s="52" t="s">
        <v>627</v>
      </c>
      <c r="K45" s="54"/>
      <c r="L45" s="52" t="s">
        <v>628</v>
      </c>
      <c r="M45" s="52" t="s">
        <v>629</v>
      </c>
      <c r="N45" s="54"/>
    </row>
    <row r="46">
      <c r="A46" s="51" t="s">
        <v>621</v>
      </c>
      <c r="B46" s="52" t="s">
        <v>836</v>
      </c>
      <c r="C46" s="52" t="s">
        <v>759</v>
      </c>
      <c r="D46" s="52" t="s">
        <v>837</v>
      </c>
      <c r="E46" s="52" t="s">
        <v>838</v>
      </c>
      <c r="F46" s="53" t="s">
        <v>839</v>
      </c>
      <c r="G46" s="54"/>
      <c r="H46" s="54"/>
      <c r="I46" s="54"/>
      <c r="J46" s="52" t="s">
        <v>710</v>
      </c>
      <c r="K46" s="54"/>
      <c r="L46" s="52" t="s">
        <v>628</v>
      </c>
      <c r="M46" s="52" t="s">
        <v>629</v>
      </c>
      <c r="N46" s="54"/>
    </row>
    <row r="47">
      <c r="A47" s="51" t="s">
        <v>621</v>
      </c>
      <c r="B47" s="52" t="s">
        <v>840</v>
      </c>
      <c r="C47" s="52" t="s">
        <v>841</v>
      </c>
      <c r="D47" s="52" t="s">
        <v>842</v>
      </c>
      <c r="E47" s="52" t="s">
        <v>843</v>
      </c>
      <c r="F47" s="53" t="s">
        <v>844</v>
      </c>
      <c r="G47" s="54"/>
      <c r="H47" s="54"/>
      <c r="I47" s="54"/>
      <c r="J47" s="52" t="s">
        <v>627</v>
      </c>
      <c r="K47" s="54"/>
      <c r="L47" s="52" t="s">
        <v>628</v>
      </c>
      <c r="M47" s="52" t="s">
        <v>629</v>
      </c>
      <c r="N47" s="54"/>
    </row>
    <row r="48">
      <c r="A48" s="51" t="s">
        <v>621</v>
      </c>
      <c r="B48" s="52" t="s">
        <v>845</v>
      </c>
      <c r="C48" s="52" t="s">
        <v>828</v>
      </c>
      <c r="D48" s="52" t="s">
        <v>846</v>
      </c>
      <c r="E48" s="52" t="s">
        <v>847</v>
      </c>
      <c r="F48" s="53" t="s">
        <v>848</v>
      </c>
      <c r="G48" s="54"/>
      <c r="H48" s="54"/>
      <c r="I48" s="54"/>
      <c r="J48" s="52" t="s">
        <v>849</v>
      </c>
      <c r="K48" s="54"/>
      <c r="L48" s="52" t="s">
        <v>628</v>
      </c>
      <c r="M48" s="52" t="s">
        <v>629</v>
      </c>
      <c r="N48" s="54"/>
    </row>
    <row r="49">
      <c r="A49" s="51" t="s">
        <v>621</v>
      </c>
      <c r="B49" s="52" t="s">
        <v>850</v>
      </c>
      <c r="C49" s="52" t="s">
        <v>851</v>
      </c>
      <c r="D49" s="52" t="s">
        <v>852</v>
      </c>
      <c r="E49" s="52" t="s">
        <v>853</v>
      </c>
      <c r="F49" s="53" t="s">
        <v>854</v>
      </c>
      <c r="G49" s="54"/>
      <c r="H49" s="54"/>
      <c r="I49" s="54"/>
      <c r="J49" s="52" t="s">
        <v>627</v>
      </c>
      <c r="K49" s="54"/>
      <c r="L49" s="52" t="s">
        <v>628</v>
      </c>
      <c r="M49" s="52" t="s">
        <v>629</v>
      </c>
      <c r="N49" s="54"/>
    </row>
    <row r="50">
      <c r="A50" s="51" t="s">
        <v>621</v>
      </c>
      <c r="B50" s="52" t="s">
        <v>855</v>
      </c>
      <c r="C50" s="52" t="s">
        <v>856</v>
      </c>
      <c r="D50" s="52" t="s">
        <v>857</v>
      </c>
      <c r="E50" s="52" t="s">
        <v>858</v>
      </c>
      <c r="F50" s="53" t="s">
        <v>859</v>
      </c>
      <c r="G50" s="54"/>
      <c r="H50" s="54"/>
      <c r="I50" s="54"/>
      <c r="J50" s="52" t="s">
        <v>627</v>
      </c>
      <c r="K50" s="54"/>
      <c r="L50" s="52" t="s">
        <v>628</v>
      </c>
      <c r="M50" s="52" t="s">
        <v>629</v>
      </c>
      <c r="N50" s="54"/>
    </row>
    <row r="51">
      <c r="A51" s="51" t="s">
        <v>621</v>
      </c>
      <c r="B51" s="52" t="s">
        <v>860</v>
      </c>
      <c r="C51" s="52" t="s">
        <v>861</v>
      </c>
      <c r="D51" s="52" t="s">
        <v>862</v>
      </c>
      <c r="E51" s="52" t="s">
        <v>863</v>
      </c>
      <c r="F51" s="53" t="s">
        <v>864</v>
      </c>
      <c r="G51" s="54"/>
      <c r="H51" s="54"/>
      <c r="I51" s="54"/>
      <c r="J51" s="52" t="s">
        <v>627</v>
      </c>
      <c r="K51" s="54"/>
      <c r="L51" s="52" t="s">
        <v>628</v>
      </c>
      <c r="M51" s="52" t="s">
        <v>629</v>
      </c>
      <c r="N51" s="54"/>
    </row>
    <row r="52">
      <c r="A52" s="51" t="s">
        <v>621</v>
      </c>
      <c r="B52" s="52" t="s">
        <v>865</v>
      </c>
      <c r="C52" s="52" t="s">
        <v>866</v>
      </c>
      <c r="D52" s="52" t="s">
        <v>867</v>
      </c>
      <c r="E52" s="52" t="s">
        <v>868</v>
      </c>
      <c r="F52" s="53" t="s">
        <v>869</v>
      </c>
      <c r="G52" s="54"/>
      <c r="H52" s="54"/>
      <c r="I52" s="54"/>
      <c r="J52" s="52" t="s">
        <v>627</v>
      </c>
      <c r="K52" s="54"/>
      <c r="L52" s="52" t="s">
        <v>628</v>
      </c>
      <c r="M52" s="52" t="s">
        <v>629</v>
      </c>
      <c r="N52" s="54"/>
    </row>
    <row r="53">
      <c r="A53" s="51" t="s">
        <v>621</v>
      </c>
      <c r="B53" s="52" t="s">
        <v>870</v>
      </c>
      <c r="C53" s="52" t="s">
        <v>871</v>
      </c>
      <c r="D53" s="52" t="s">
        <v>872</v>
      </c>
      <c r="E53" s="52" t="s">
        <v>847</v>
      </c>
      <c r="F53" s="53" t="s">
        <v>873</v>
      </c>
      <c r="G53" s="54"/>
      <c r="H53" s="54"/>
      <c r="I53" s="54"/>
      <c r="J53" s="52" t="s">
        <v>627</v>
      </c>
      <c r="K53" s="54"/>
      <c r="L53" s="52" t="s">
        <v>628</v>
      </c>
      <c r="M53" s="52" t="s">
        <v>629</v>
      </c>
      <c r="N53" s="54"/>
    </row>
    <row r="54">
      <c r="A54" s="51" t="s">
        <v>621</v>
      </c>
      <c r="B54" s="52" t="s">
        <v>874</v>
      </c>
      <c r="C54" s="52" t="s">
        <v>875</v>
      </c>
      <c r="D54" s="52" t="s">
        <v>876</v>
      </c>
      <c r="E54" s="52" t="s">
        <v>877</v>
      </c>
      <c r="F54" s="53" t="s">
        <v>878</v>
      </c>
      <c r="G54" s="54"/>
      <c r="H54" s="54"/>
      <c r="I54" s="54"/>
      <c r="J54" s="52" t="s">
        <v>879</v>
      </c>
      <c r="K54" s="54"/>
      <c r="L54" s="52" t="s">
        <v>743</v>
      </c>
      <c r="M54" s="52" t="s">
        <v>629</v>
      </c>
      <c r="N54" s="54"/>
    </row>
    <row r="55">
      <c r="A55" s="51" t="s">
        <v>621</v>
      </c>
      <c r="B55" s="52" t="s">
        <v>880</v>
      </c>
      <c r="C55" s="52" t="s">
        <v>623</v>
      </c>
      <c r="D55" s="52" t="s">
        <v>881</v>
      </c>
      <c r="E55" s="52" t="s">
        <v>882</v>
      </c>
      <c r="F55" s="53" t="s">
        <v>883</v>
      </c>
      <c r="G55" s="54"/>
      <c r="H55" s="54"/>
      <c r="I55" s="54"/>
      <c r="J55" s="52" t="s">
        <v>816</v>
      </c>
      <c r="K55" s="54"/>
      <c r="L55" s="52" t="s">
        <v>743</v>
      </c>
      <c r="M55" s="52" t="s">
        <v>629</v>
      </c>
      <c r="N55" s="54"/>
    </row>
    <row r="56">
      <c r="A56" s="51" t="s">
        <v>621</v>
      </c>
      <c r="B56" s="52" t="s">
        <v>884</v>
      </c>
      <c r="C56" s="52" t="s">
        <v>885</v>
      </c>
      <c r="D56" s="52" t="s">
        <v>886</v>
      </c>
      <c r="E56" s="52" t="s">
        <v>887</v>
      </c>
      <c r="F56" s="53" t="s">
        <v>888</v>
      </c>
      <c r="G56" s="54"/>
      <c r="H56" s="54"/>
      <c r="I56" s="54"/>
      <c r="J56" s="52" t="s">
        <v>879</v>
      </c>
      <c r="K56" s="54"/>
      <c r="L56" s="52" t="s">
        <v>743</v>
      </c>
      <c r="M56" s="52" t="s">
        <v>629</v>
      </c>
      <c r="N56" s="54"/>
    </row>
    <row r="57">
      <c r="A57" s="51" t="s">
        <v>621</v>
      </c>
      <c r="B57" s="52" t="s">
        <v>889</v>
      </c>
      <c r="C57" s="52" t="s">
        <v>759</v>
      </c>
      <c r="D57" s="52" t="s">
        <v>890</v>
      </c>
      <c r="E57" s="52" t="s">
        <v>891</v>
      </c>
      <c r="F57" s="53" t="s">
        <v>892</v>
      </c>
      <c r="G57" s="54"/>
      <c r="H57" s="54"/>
      <c r="I57" s="54"/>
      <c r="J57" s="52" t="s">
        <v>879</v>
      </c>
      <c r="K57" s="54"/>
      <c r="L57" s="52" t="s">
        <v>743</v>
      </c>
      <c r="M57" s="52" t="s">
        <v>629</v>
      </c>
      <c r="N57" s="54"/>
    </row>
    <row r="58">
      <c r="A58" s="51" t="s">
        <v>621</v>
      </c>
      <c r="B58" s="52" t="s">
        <v>893</v>
      </c>
      <c r="C58" s="52" t="s">
        <v>818</v>
      </c>
      <c r="D58" s="52" t="s">
        <v>894</v>
      </c>
      <c r="E58" s="52" t="s">
        <v>895</v>
      </c>
      <c r="F58" s="53" t="s">
        <v>896</v>
      </c>
      <c r="G58" s="54"/>
      <c r="H58" s="54"/>
      <c r="I58" s="54"/>
      <c r="J58" s="52" t="s">
        <v>879</v>
      </c>
      <c r="K58" s="54"/>
      <c r="L58" s="52" t="s">
        <v>743</v>
      </c>
      <c r="M58" s="52" t="s">
        <v>629</v>
      </c>
      <c r="N58" s="54"/>
    </row>
    <row r="59">
      <c r="A59" s="51" t="s">
        <v>621</v>
      </c>
      <c r="B59" s="52" t="s">
        <v>897</v>
      </c>
      <c r="C59" s="52" t="s">
        <v>677</v>
      </c>
      <c r="D59" s="52" t="s">
        <v>898</v>
      </c>
      <c r="E59" s="52" t="s">
        <v>899</v>
      </c>
      <c r="F59" s="53" t="s">
        <v>900</v>
      </c>
      <c r="G59" s="54"/>
      <c r="H59" s="54"/>
      <c r="I59" s="54"/>
      <c r="J59" s="52" t="s">
        <v>901</v>
      </c>
      <c r="K59" s="54"/>
      <c r="L59" s="52" t="s">
        <v>628</v>
      </c>
      <c r="M59" s="52" t="s">
        <v>629</v>
      </c>
      <c r="N59" s="54"/>
    </row>
    <row r="60">
      <c r="A60" s="51" t="s">
        <v>621</v>
      </c>
      <c r="B60" s="52" t="s">
        <v>902</v>
      </c>
      <c r="C60" s="52" t="s">
        <v>759</v>
      </c>
      <c r="D60" s="52" t="s">
        <v>903</v>
      </c>
      <c r="E60" s="52" t="s">
        <v>904</v>
      </c>
      <c r="F60" s="53" t="s">
        <v>905</v>
      </c>
      <c r="G60" s="54"/>
      <c r="H60" s="54"/>
      <c r="I60" s="54"/>
      <c r="J60" s="52" t="s">
        <v>627</v>
      </c>
      <c r="K60" s="54"/>
      <c r="L60" s="52" t="s">
        <v>628</v>
      </c>
      <c r="M60" s="52" t="s">
        <v>629</v>
      </c>
      <c r="N60" s="54"/>
    </row>
    <row r="61">
      <c r="A61" s="51" t="s">
        <v>621</v>
      </c>
      <c r="B61" s="52" t="s">
        <v>906</v>
      </c>
      <c r="C61" s="52" t="s">
        <v>651</v>
      </c>
      <c r="D61" s="52" t="s">
        <v>907</v>
      </c>
      <c r="E61" s="52" t="s">
        <v>430</v>
      </c>
      <c r="F61" s="53" t="s">
        <v>908</v>
      </c>
      <c r="G61" s="54"/>
      <c r="H61" s="54"/>
      <c r="I61" s="54"/>
      <c r="J61" s="52" t="s">
        <v>627</v>
      </c>
      <c r="K61" s="54"/>
      <c r="L61" s="52" t="s">
        <v>628</v>
      </c>
      <c r="M61" s="52" t="s">
        <v>629</v>
      </c>
      <c r="N61" s="54"/>
    </row>
    <row r="62">
      <c r="A62" s="51" t="s">
        <v>621</v>
      </c>
      <c r="B62" s="52" t="s">
        <v>909</v>
      </c>
      <c r="C62" s="52" t="s">
        <v>910</v>
      </c>
      <c r="D62" s="52" t="s">
        <v>911</v>
      </c>
      <c r="E62" s="52" t="s">
        <v>321</v>
      </c>
      <c r="F62" s="53" t="s">
        <v>912</v>
      </c>
      <c r="G62" s="54"/>
      <c r="H62" s="54"/>
      <c r="I62" s="54"/>
      <c r="J62" s="52" t="s">
        <v>879</v>
      </c>
      <c r="K62" s="54"/>
      <c r="L62" s="52" t="s">
        <v>743</v>
      </c>
      <c r="M62" s="52" t="s">
        <v>629</v>
      </c>
      <c r="N62" s="54"/>
    </row>
    <row r="63">
      <c r="A63" s="51" t="s">
        <v>621</v>
      </c>
      <c r="B63" s="52" t="s">
        <v>913</v>
      </c>
      <c r="C63" s="52" t="s">
        <v>818</v>
      </c>
      <c r="D63" s="52" t="s">
        <v>914</v>
      </c>
      <c r="E63" s="52" t="s">
        <v>915</v>
      </c>
      <c r="F63" s="53" t="s">
        <v>916</v>
      </c>
      <c r="G63" s="54"/>
      <c r="H63" s="54"/>
      <c r="I63" s="54"/>
      <c r="J63" s="52" t="s">
        <v>816</v>
      </c>
      <c r="K63" s="54"/>
      <c r="L63" s="52" t="s">
        <v>743</v>
      </c>
      <c r="M63" s="52" t="s">
        <v>629</v>
      </c>
      <c r="N63" s="54"/>
    </row>
    <row r="64">
      <c r="A64" s="51" t="s">
        <v>621</v>
      </c>
      <c r="B64" s="52" t="s">
        <v>917</v>
      </c>
      <c r="C64" s="52" t="s">
        <v>651</v>
      </c>
      <c r="D64" s="52" t="s">
        <v>918</v>
      </c>
      <c r="E64" s="52" t="s">
        <v>919</v>
      </c>
      <c r="F64" s="53" t="s">
        <v>920</v>
      </c>
      <c r="G64" s="54"/>
      <c r="H64" s="54"/>
      <c r="I64" s="54"/>
      <c r="J64" s="52" t="s">
        <v>627</v>
      </c>
      <c r="K64" s="54"/>
      <c r="L64" s="52" t="s">
        <v>628</v>
      </c>
      <c r="M64" s="52" t="s">
        <v>629</v>
      </c>
      <c r="N64" s="54"/>
    </row>
    <row r="65">
      <c r="A65" s="51" t="s">
        <v>621</v>
      </c>
      <c r="B65" s="52" t="s">
        <v>921</v>
      </c>
      <c r="C65" s="52" t="s">
        <v>818</v>
      </c>
      <c r="D65" s="52" t="s">
        <v>922</v>
      </c>
      <c r="E65" s="52" t="s">
        <v>923</v>
      </c>
      <c r="F65" s="53" t="s">
        <v>924</v>
      </c>
      <c r="G65" s="54"/>
      <c r="H65" s="54"/>
      <c r="I65" s="54"/>
      <c r="J65" s="52" t="s">
        <v>925</v>
      </c>
      <c r="K65" s="54"/>
      <c r="L65" s="52" t="s">
        <v>628</v>
      </c>
      <c r="M65" s="52" t="s">
        <v>629</v>
      </c>
      <c r="N65" s="54"/>
    </row>
    <row r="66">
      <c r="A66" s="51" t="s">
        <v>621</v>
      </c>
      <c r="B66" s="52" t="s">
        <v>926</v>
      </c>
      <c r="C66" s="52" t="s">
        <v>828</v>
      </c>
      <c r="D66" s="52" t="s">
        <v>927</v>
      </c>
      <c r="E66" s="52" t="s">
        <v>928</v>
      </c>
      <c r="F66" s="53" t="s">
        <v>929</v>
      </c>
      <c r="G66" s="54"/>
      <c r="H66" s="54"/>
      <c r="I66" s="54"/>
      <c r="J66" s="52" t="s">
        <v>930</v>
      </c>
      <c r="K66" s="54"/>
      <c r="L66" s="52" t="s">
        <v>628</v>
      </c>
      <c r="M66" s="52" t="s">
        <v>629</v>
      </c>
      <c r="N66" s="54"/>
    </row>
    <row r="67">
      <c r="A67" s="51" t="s">
        <v>621</v>
      </c>
      <c r="B67" s="52" t="s">
        <v>931</v>
      </c>
      <c r="C67" s="52" t="s">
        <v>932</v>
      </c>
      <c r="D67" s="52" t="s">
        <v>933</v>
      </c>
      <c r="E67" s="52" t="s">
        <v>773</v>
      </c>
      <c r="F67" s="53" t="s">
        <v>934</v>
      </c>
      <c r="G67" s="54"/>
      <c r="H67" s="54"/>
      <c r="I67" s="54"/>
      <c r="J67" s="52" t="s">
        <v>627</v>
      </c>
      <c r="K67" s="54"/>
      <c r="L67" s="52" t="s">
        <v>628</v>
      </c>
      <c r="M67" s="52" t="s">
        <v>629</v>
      </c>
      <c r="N67" s="54"/>
    </row>
    <row r="68">
      <c r="A68" s="51" t="s">
        <v>621</v>
      </c>
      <c r="B68" s="52" t="s">
        <v>935</v>
      </c>
      <c r="C68" s="52" t="s">
        <v>936</v>
      </c>
      <c r="D68" s="52" t="s">
        <v>937</v>
      </c>
      <c r="E68" s="52" t="s">
        <v>938</v>
      </c>
      <c r="F68" s="53" t="s">
        <v>939</v>
      </c>
      <c r="G68" s="54"/>
      <c r="H68" s="54"/>
      <c r="I68" s="54"/>
      <c r="J68" s="52" t="s">
        <v>710</v>
      </c>
      <c r="K68" s="54"/>
      <c r="L68" s="52" t="s">
        <v>628</v>
      </c>
      <c r="M68" s="52" t="s">
        <v>629</v>
      </c>
      <c r="N68" s="54"/>
    </row>
    <row r="69">
      <c r="A69" s="51" t="s">
        <v>621</v>
      </c>
      <c r="B69" s="52" t="s">
        <v>940</v>
      </c>
      <c r="C69" s="52" t="s">
        <v>750</v>
      </c>
      <c r="D69" s="52" t="s">
        <v>941</v>
      </c>
      <c r="E69" s="52" t="s">
        <v>96</v>
      </c>
      <c r="F69" s="53" t="s">
        <v>942</v>
      </c>
      <c r="G69" s="54"/>
      <c r="H69" s="54"/>
      <c r="I69" s="54"/>
      <c r="J69" s="52" t="s">
        <v>879</v>
      </c>
      <c r="K69" s="54"/>
      <c r="L69" s="52" t="s">
        <v>743</v>
      </c>
      <c r="M69" s="52" t="s">
        <v>629</v>
      </c>
      <c r="N69" s="54"/>
    </row>
    <row r="70">
      <c r="A70" s="51" t="s">
        <v>621</v>
      </c>
      <c r="B70" s="52" t="s">
        <v>943</v>
      </c>
      <c r="C70" s="52" t="s">
        <v>677</v>
      </c>
      <c r="D70" s="52" t="s">
        <v>944</v>
      </c>
      <c r="E70" s="52" t="s">
        <v>945</v>
      </c>
      <c r="F70" s="53" t="s">
        <v>946</v>
      </c>
      <c r="G70" s="54"/>
      <c r="H70" s="54"/>
      <c r="I70" s="54"/>
      <c r="J70" s="52" t="s">
        <v>947</v>
      </c>
      <c r="K70" s="54"/>
      <c r="L70" s="52" t="s">
        <v>743</v>
      </c>
      <c r="M70" s="52" t="s">
        <v>629</v>
      </c>
      <c r="N70" s="54"/>
    </row>
    <row r="71">
      <c r="A71" s="51" t="s">
        <v>621</v>
      </c>
      <c r="B71" s="52" t="s">
        <v>948</v>
      </c>
      <c r="C71" s="52" t="s">
        <v>651</v>
      </c>
      <c r="D71" s="52" t="s">
        <v>949</v>
      </c>
      <c r="E71" s="52" t="s">
        <v>134</v>
      </c>
      <c r="F71" s="53" t="s">
        <v>950</v>
      </c>
      <c r="G71" s="54"/>
      <c r="H71" s="54"/>
      <c r="I71" s="54"/>
      <c r="J71" s="52" t="s">
        <v>951</v>
      </c>
      <c r="K71" s="54"/>
      <c r="L71" s="52" t="s">
        <v>743</v>
      </c>
      <c r="M71" s="52" t="s">
        <v>629</v>
      </c>
      <c r="N71" s="54"/>
    </row>
    <row r="72">
      <c r="A72" s="51" t="s">
        <v>621</v>
      </c>
      <c r="B72" s="52" t="s">
        <v>952</v>
      </c>
      <c r="C72" s="52" t="s">
        <v>953</v>
      </c>
      <c r="D72" s="52" t="s">
        <v>954</v>
      </c>
      <c r="E72" s="52" t="s">
        <v>955</v>
      </c>
      <c r="F72" s="53" t="s">
        <v>956</v>
      </c>
      <c r="G72" s="54"/>
      <c r="H72" s="54"/>
      <c r="I72" s="54"/>
      <c r="J72" s="52" t="s">
        <v>627</v>
      </c>
      <c r="K72" s="54"/>
      <c r="L72" s="52" t="s">
        <v>628</v>
      </c>
      <c r="M72" s="52" t="s">
        <v>629</v>
      </c>
      <c r="N72" s="54"/>
    </row>
    <row r="73">
      <c r="A73" s="51" t="s">
        <v>621</v>
      </c>
      <c r="B73" s="52" t="s">
        <v>957</v>
      </c>
      <c r="C73" s="52" t="s">
        <v>958</v>
      </c>
      <c r="D73" s="52" t="s">
        <v>959</v>
      </c>
      <c r="E73" s="52" t="s">
        <v>960</v>
      </c>
      <c r="F73" s="53" t="s">
        <v>961</v>
      </c>
      <c r="G73" s="54"/>
      <c r="H73" s="54"/>
      <c r="I73" s="54"/>
      <c r="J73" s="52" t="s">
        <v>962</v>
      </c>
      <c r="K73" s="54"/>
      <c r="L73" s="52" t="s">
        <v>628</v>
      </c>
      <c r="M73" s="52" t="s">
        <v>629</v>
      </c>
      <c r="N73" s="54"/>
    </row>
    <row r="74">
      <c r="A74" s="51" t="s">
        <v>621</v>
      </c>
      <c r="B74" s="52" t="s">
        <v>963</v>
      </c>
      <c r="C74" s="52" t="s">
        <v>759</v>
      </c>
      <c r="D74" s="52" t="s">
        <v>964</v>
      </c>
      <c r="E74" s="52" t="s">
        <v>965</v>
      </c>
      <c r="F74" s="53" t="s">
        <v>966</v>
      </c>
      <c r="G74" s="54"/>
      <c r="H74" s="54"/>
      <c r="I74" s="54"/>
      <c r="J74" s="52" t="s">
        <v>967</v>
      </c>
      <c r="K74" s="54"/>
      <c r="L74" s="52" t="s">
        <v>628</v>
      </c>
      <c r="M74" s="52" t="s">
        <v>629</v>
      </c>
      <c r="N74" s="54"/>
    </row>
    <row r="75">
      <c r="A75" s="51" t="s">
        <v>621</v>
      </c>
      <c r="B75" s="52" t="s">
        <v>968</v>
      </c>
      <c r="C75" s="52" t="s">
        <v>969</v>
      </c>
      <c r="D75" s="52" t="s">
        <v>970</v>
      </c>
      <c r="E75" s="52" t="s">
        <v>971</v>
      </c>
      <c r="F75" s="53" t="s">
        <v>972</v>
      </c>
      <c r="G75" s="54"/>
      <c r="H75" s="54"/>
      <c r="I75" s="54"/>
      <c r="J75" s="52" t="s">
        <v>973</v>
      </c>
      <c r="K75" s="54"/>
      <c r="L75" s="52" t="s">
        <v>743</v>
      </c>
      <c r="M75" s="52" t="s">
        <v>629</v>
      </c>
      <c r="N75" s="54"/>
    </row>
    <row r="76">
      <c r="A76" s="51" t="s">
        <v>621</v>
      </c>
      <c r="B76" s="52" t="s">
        <v>974</v>
      </c>
      <c r="C76" s="52" t="s">
        <v>975</v>
      </c>
      <c r="D76" s="52" t="s">
        <v>976</v>
      </c>
      <c r="E76" s="52" t="s">
        <v>977</v>
      </c>
      <c r="F76" s="53" t="s">
        <v>978</v>
      </c>
      <c r="G76" s="54"/>
      <c r="H76" s="54"/>
      <c r="I76" s="54"/>
      <c r="J76" s="52" t="s">
        <v>686</v>
      </c>
      <c r="K76" s="54"/>
      <c r="L76" s="52" t="s">
        <v>628</v>
      </c>
      <c r="M76" s="52" t="s">
        <v>629</v>
      </c>
      <c r="N76" s="54"/>
    </row>
    <row r="77">
      <c r="A77" s="51" t="s">
        <v>621</v>
      </c>
      <c r="B77" s="52" t="s">
        <v>979</v>
      </c>
      <c r="C77" s="52" t="s">
        <v>623</v>
      </c>
      <c r="D77" s="52" t="s">
        <v>980</v>
      </c>
      <c r="E77" s="52" t="s">
        <v>773</v>
      </c>
      <c r="F77" s="53" t="s">
        <v>981</v>
      </c>
      <c r="G77" s="54"/>
      <c r="H77" s="54"/>
      <c r="I77" s="54"/>
      <c r="J77" s="52" t="s">
        <v>627</v>
      </c>
      <c r="K77" s="54"/>
      <c r="L77" s="52" t="s">
        <v>628</v>
      </c>
      <c r="M77" s="52" t="s">
        <v>629</v>
      </c>
      <c r="N77" s="54"/>
    </row>
    <row r="78">
      <c r="A78" s="51" t="s">
        <v>621</v>
      </c>
      <c r="B78" s="52" t="s">
        <v>982</v>
      </c>
      <c r="C78" s="52" t="s">
        <v>983</v>
      </c>
      <c r="D78" s="52" t="s">
        <v>984</v>
      </c>
      <c r="E78" s="52" t="s">
        <v>806</v>
      </c>
      <c r="F78" s="53" t="s">
        <v>985</v>
      </c>
      <c r="G78" s="54"/>
      <c r="H78" s="54"/>
      <c r="I78" s="54"/>
      <c r="J78" s="52" t="s">
        <v>627</v>
      </c>
      <c r="K78" s="54"/>
      <c r="L78" s="52" t="s">
        <v>628</v>
      </c>
      <c r="M78" s="52" t="s">
        <v>629</v>
      </c>
      <c r="N78" s="54"/>
    </row>
    <row r="79">
      <c r="A79" s="51" t="s">
        <v>621</v>
      </c>
      <c r="B79" s="52" t="s">
        <v>986</v>
      </c>
      <c r="C79" s="52" t="s">
        <v>651</v>
      </c>
      <c r="D79" s="52" t="s">
        <v>987</v>
      </c>
      <c r="E79" s="52" t="s">
        <v>988</v>
      </c>
      <c r="F79" s="53" t="s">
        <v>989</v>
      </c>
      <c r="G79" s="54"/>
      <c r="H79" s="54"/>
      <c r="I79" s="54"/>
      <c r="J79" s="52" t="s">
        <v>627</v>
      </c>
      <c r="K79" s="54"/>
      <c r="L79" s="52" t="s">
        <v>628</v>
      </c>
      <c r="M79" s="52" t="s">
        <v>629</v>
      </c>
      <c r="N79" s="54"/>
    </row>
    <row r="80">
      <c r="A80" s="51" t="s">
        <v>621</v>
      </c>
      <c r="B80" s="52" t="s">
        <v>990</v>
      </c>
      <c r="C80" s="52" t="s">
        <v>991</v>
      </c>
      <c r="D80" s="52" t="s">
        <v>992</v>
      </c>
      <c r="E80" s="52" t="s">
        <v>993</v>
      </c>
      <c r="F80" s="53" t="s">
        <v>994</v>
      </c>
      <c r="G80" s="54"/>
      <c r="H80" s="54"/>
      <c r="I80" s="54"/>
      <c r="J80" s="52" t="s">
        <v>627</v>
      </c>
      <c r="K80" s="54"/>
      <c r="L80" s="52" t="s">
        <v>628</v>
      </c>
      <c r="M80" s="52" t="s">
        <v>629</v>
      </c>
      <c r="N80" s="54"/>
    </row>
    <row r="81">
      <c r="A81" s="51" t="s">
        <v>621</v>
      </c>
      <c r="B81" s="52" t="s">
        <v>995</v>
      </c>
      <c r="C81" s="52" t="s">
        <v>996</v>
      </c>
      <c r="D81" s="52" t="s">
        <v>997</v>
      </c>
      <c r="E81" s="52" t="s">
        <v>998</v>
      </c>
      <c r="F81" s="53" t="s">
        <v>999</v>
      </c>
      <c r="G81" s="54"/>
      <c r="H81" s="54"/>
      <c r="I81" s="54"/>
      <c r="J81" s="52" t="s">
        <v>710</v>
      </c>
      <c r="K81" s="54"/>
      <c r="L81" s="52" t="s">
        <v>628</v>
      </c>
      <c r="M81" s="52" t="s">
        <v>629</v>
      </c>
      <c r="N81" s="54"/>
    </row>
    <row r="82">
      <c r="A82" s="51" t="s">
        <v>621</v>
      </c>
      <c r="B82" s="52" t="s">
        <v>1000</v>
      </c>
      <c r="C82" s="52" t="s">
        <v>651</v>
      </c>
      <c r="D82" s="52" t="s">
        <v>1001</v>
      </c>
      <c r="E82" s="52" t="s">
        <v>1002</v>
      </c>
      <c r="F82" s="53" t="s">
        <v>989</v>
      </c>
      <c r="G82" s="54"/>
      <c r="H82" s="54"/>
      <c r="I82" s="54"/>
      <c r="J82" s="52" t="s">
        <v>627</v>
      </c>
      <c r="K82" s="54"/>
      <c r="L82" s="52" t="s">
        <v>628</v>
      </c>
      <c r="M82" s="52" t="s">
        <v>629</v>
      </c>
      <c r="N82" s="54"/>
    </row>
    <row r="83">
      <c r="A83" s="51" t="s">
        <v>621</v>
      </c>
      <c r="B83" s="52" t="s">
        <v>1003</v>
      </c>
      <c r="C83" s="52" t="s">
        <v>759</v>
      </c>
      <c r="D83" s="52" t="s">
        <v>1004</v>
      </c>
      <c r="E83" s="52" t="s">
        <v>1005</v>
      </c>
      <c r="F83" s="53" t="s">
        <v>1006</v>
      </c>
      <c r="G83" s="54"/>
      <c r="H83" s="54"/>
      <c r="I83" s="54"/>
      <c r="J83" s="52" t="s">
        <v>710</v>
      </c>
      <c r="K83" s="54"/>
      <c r="L83" s="52" t="s">
        <v>628</v>
      </c>
      <c r="M83" s="52" t="s">
        <v>629</v>
      </c>
      <c r="N83" s="54"/>
    </row>
    <row r="84">
      <c r="A84" s="51" t="s">
        <v>621</v>
      </c>
      <c r="B84" s="52" t="s">
        <v>1007</v>
      </c>
      <c r="C84" s="52" t="s">
        <v>1008</v>
      </c>
      <c r="D84" s="52" t="s">
        <v>1009</v>
      </c>
      <c r="E84" s="52" t="s">
        <v>1010</v>
      </c>
      <c r="F84" s="53" t="s">
        <v>1011</v>
      </c>
      <c r="G84" s="54"/>
      <c r="H84" s="54"/>
      <c r="I84" s="54"/>
      <c r="J84" s="52" t="s">
        <v>627</v>
      </c>
      <c r="K84" s="54"/>
      <c r="L84" s="52" t="s">
        <v>628</v>
      </c>
      <c r="M84" s="52" t="s">
        <v>629</v>
      </c>
      <c r="N84" s="54"/>
    </row>
    <row r="85">
      <c r="A85" s="51" t="s">
        <v>621</v>
      </c>
      <c r="B85" s="52" t="s">
        <v>1012</v>
      </c>
      <c r="C85" s="56" t="s">
        <v>1013</v>
      </c>
      <c r="D85" s="52" t="s">
        <v>1014</v>
      </c>
      <c r="E85" s="52" t="s">
        <v>1015</v>
      </c>
      <c r="F85" s="53" t="s">
        <v>1016</v>
      </c>
      <c r="G85" s="54"/>
      <c r="H85" s="54"/>
      <c r="I85" s="54"/>
      <c r="J85" s="52" t="s">
        <v>1017</v>
      </c>
      <c r="K85" s="54"/>
      <c r="L85" s="52" t="s">
        <v>743</v>
      </c>
      <c r="M85" s="52" t="s">
        <v>629</v>
      </c>
      <c r="N85" s="54"/>
    </row>
    <row r="86">
      <c r="A86" s="51" t="s">
        <v>621</v>
      </c>
      <c r="B86" s="52" t="s">
        <v>1018</v>
      </c>
      <c r="C86" s="52" t="s">
        <v>1019</v>
      </c>
      <c r="D86" s="52" t="s">
        <v>1020</v>
      </c>
      <c r="E86" s="52" t="s">
        <v>1021</v>
      </c>
      <c r="F86" s="53" t="s">
        <v>1022</v>
      </c>
      <c r="G86" s="54"/>
      <c r="H86" s="54"/>
      <c r="I86" s="54"/>
      <c r="J86" s="52" t="s">
        <v>627</v>
      </c>
      <c r="K86" s="54"/>
      <c r="L86" s="52" t="s">
        <v>628</v>
      </c>
      <c r="M86" s="52" t="s">
        <v>629</v>
      </c>
      <c r="N86" s="54"/>
    </row>
    <row r="87">
      <c r="A87" s="51" t="s">
        <v>621</v>
      </c>
      <c r="B87" s="52" t="s">
        <v>1023</v>
      </c>
      <c r="C87" s="52" t="s">
        <v>828</v>
      </c>
      <c r="D87" s="52" t="s">
        <v>1024</v>
      </c>
      <c r="E87" s="52" t="s">
        <v>456</v>
      </c>
      <c r="F87" s="53" t="s">
        <v>1025</v>
      </c>
      <c r="G87" s="54"/>
      <c r="H87" s="54"/>
      <c r="I87" s="54"/>
      <c r="J87" s="52" t="s">
        <v>627</v>
      </c>
      <c r="K87" s="54"/>
      <c r="L87" s="52" t="s">
        <v>628</v>
      </c>
      <c r="M87" s="52" t="s">
        <v>629</v>
      </c>
      <c r="N87" s="54"/>
    </row>
    <row r="88">
      <c r="A88" s="51" t="s">
        <v>621</v>
      </c>
      <c r="B88" s="52" t="s">
        <v>1026</v>
      </c>
      <c r="C88" s="52" t="s">
        <v>828</v>
      </c>
      <c r="D88" s="52" t="s">
        <v>1027</v>
      </c>
      <c r="E88" s="52" t="s">
        <v>633</v>
      </c>
      <c r="F88" s="53" t="s">
        <v>1028</v>
      </c>
      <c r="G88" s="55" t="str">
        <f>+ 31 06-13676650</f>
        <v>#ERROR!</v>
      </c>
      <c r="H88" s="54"/>
      <c r="I88" s="54"/>
      <c r="J88" s="52" t="s">
        <v>627</v>
      </c>
      <c r="K88" s="54"/>
      <c r="L88" s="52" t="s">
        <v>628</v>
      </c>
      <c r="M88" s="52" t="s">
        <v>629</v>
      </c>
      <c r="N88" s="54"/>
    </row>
    <row r="89">
      <c r="A89" s="51" t="s">
        <v>621</v>
      </c>
      <c r="B89" s="52" t="s">
        <v>1029</v>
      </c>
      <c r="C89" s="52" t="s">
        <v>828</v>
      </c>
      <c r="D89" s="52" t="s">
        <v>1030</v>
      </c>
      <c r="E89" s="52" t="s">
        <v>1031</v>
      </c>
      <c r="F89" s="53" t="s">
        <v>1032</v>
      </c>
      <c r="G89" s="54"/>
      <c r="H89" s="54"/>
      <c r="I89" s="54"/>
      <c r="J89" s="52" t="s">
        <v>1033</v>
      </c>
      <c r="K89" s="54"/>
      <c r="L89" s="52" t="s">
        <v>743</v>
      </c>
      <c r="M89" s="52" t="s">
        <v>629</v>
      </c>
      <c r="N89" s="54"/>
    </row>
    <row r="90">
      <c r="A90" s="51" t="s">
        <v>621</v>
      </c>
      <c r="B90" s="52" t="s">
        <v>1034</v>
      </c>
      <c r="C90" s="52" t="s">
        <v>1035</v>
      </c>
      <c r="D90" s="52" t="s">
        <v>1036</v>
      </c>
      <c r="E90" s="52" t="s">
        <v>486</v>
      </c>
      <c r="F90" s="53" t="s">
        <v>1037</v>
      </c>
      <c r="G90" s="54"/>
      <c r="H90" s="54"/>
      <c r="I90" s="54"/>
      <c r="J90" s="52" t="s">
        <v>627</v>
      </c>
      <c r="K90" s="54"/>
      <c r="L90" s="52" t="s">
        <v>628</v>
      </c>
      <c r="M90" s="52" t="s">
        <v>629</v>
      </c>
      <c r="N90" s="54"/>
    </row>
    <row r="91">
      <c r="A91" s="51" t="s">
        <v>621</v>
      </c>
      <c r="B91" s="52" t="s">
        <v>1038</v>
      </c>
      <c r="C91" s="52" t="s">
        <v>818</v>
      </c>
      <c r="D91" s="52" t="s">
        <v>1039</v>
      </c>
      <c r="E91" s="52" t="s">
        <v>1040</v>
      </c>
      <c r="F91" s="53" t="s">
        <v>1041</v>
      </c>
      <c r="G91" s="54"/>
      <c r="H91" s="54"/>
      <c r="I91" s="54"/>
      <c r="J91" s="52" t="s">
        <v>627</v>
      </c>
      <c r="K91" s="54"/>
      <c r="L91" s="52" t="s">
        <v>628</v>
      </c>
      <c r="M91" s="52" t="s">
        <v>629</v>
      </c>
      <c r="N91" s="54"/>
    </row>
    <row r="92">
      <c r="A92" s="51" t="s">
        <v>621</v>
      </c>
      <c r="B92" s="52" t="s">
        <v>1042</v>
      </c>
      <c r="C92" s="52" t="s">
        <v>818</v>
      </c>
      <c r="D92" s="52" t="s">
        <v>1043</v>
      </c>
      <c r="E92" s="52" t="s">
        <v>1044</v>
      </c>
      <c r="F92" s="53" t="s">
        <v>1045</v>
      </c>
      <c r="G92" s="54"/>
      <c r="H92" s="54"/>
      <c r="I92" s="54"/>
      <c r="J92" s="52" t="s">
        <v>627</v>
      </c>
      <c r="K92" s="54"/>
      <c r="L92" s="52" t="s">
        <v>628</v>
      </c>
      <c r="M92" s="52" t="s">
        <v>629</v>
      </c>
      <c r="N92" s="54"/>
    </row>
    <row r="93">
      <c r="A93" s="51" t="s">
        <v>621</v>
      </c>
      <c r="B93" s="52" t="s">
        <v>1046</v>
      </c>
      <c r="C93" s="52" t="s">
        <v>1047</v>
      </c>
      <c r="D93" s="52" t="s">
        <v>1048</v>
      </c>
      <c r="E93" s="52" t="s">
        <v>1049</v>
      </c>
      <c r="F93" s="53" t="s">
        <v>1050</v>
      </c>
      <c r="G93" s="55" t="str">
        <f>+ 31 (6) 535 29 983</f>
        <v>#ERROR!</v>
      </c>
      <c r="H93" s="54"/>
      <c r="I93" s="54"/>
      <c r="J93" s="52" t="s">
        <v>879</v>
      </c>
      <c r="K93" s="54"/>
      <c r="L93" s="52" t="s">
        <v>743</v>
      </c>
      <c r="M93" s="52" t="s">
        <v>629</v>
      </c>
      <c r="N93" s="54"/>
    </row>
    <row r="94">
      <c r="A94" s="51" t="s">
        <v>621</v>
      </c>
      <c r="B94" s="52" t="s">
        <v>1051</v>
      </c>
      <c r="C94" s="52" t="s">
        <v>759</v>
      </c>
      <c r="D94" s="52" t="s">
        <v>1052</v>
      </c>
      <c r="E94" s="52" t="s">
        <v>1053</v>
      </c>
      <c r="F94" s="53" t="s">
        <v>1054</v>
      </c>
      <c r="G94" s="54"/>
      <c r="H94" s="54"/>
      <c r="I94" s="54"/>
      <c r="J94" s="52" t="s">
        <v>627</v>
      </c>
      <c r="K94" s="54"/>
      <c r="L94" s="52" t="s">
        <v>628</v>
      </c>
      <c r="M94" s="52" t="s">
        <v>629</v>
      </c>
      <c r="N94" s="54"/>
    </row>
    <row r="95">
      <c r="A95" s="51" t="s">
        <v>621</v>
      </c>
      <c r="B95" s="52" t="s">
        <v>1055</v>
      </c>
      <c r="C95" s="52" t="s">
        <v>818</v>
      </c>
      <c r="D95" s="52" t="s">
        <v>1056</v>
      </c>
      <c r="E95" s="52" t="s">
        <v>251</v>
      </c>
      <c r="F95" s="53" t="s">
        <v>1057</v>
      </c>
      <c r="G95" s="54"/>
      <c r="H95" s="54"/>
      <c r="I95" s="54"/>
      <c r="J95" s="52" t="s">
        <v>627</v>
      </c>
      <c r="K95" s="54"/>
      <c r="L95" s="52" t="s">
        <v>628</v>
      </c>
      <c r="M95" s="52" t="s">
        <v>629</v>
      </c>
      <c r="N95" s="54"/>
    </row>
    <row r="96">
      <c r="A96" s="51" t="s">
        <v>621</v>
      </c>
      <c r="B96" s="52" t="s">
        <v>1058</v>
      </c>
      <c r="C96" s="52" t="s">
        <v>759</v>
      </c>
      <c r="D96" s="52" t="s">
        <v>334</v>
      </c>
      <c r="E96" s="52" t="s">
        <v>1059</v>
      </c>
      <c r="F96" s="53" t="s">
        <v>1060</v>
      </c>
      <c r="G96" s="54"/>
      <c r="H96" s="54"/>
      <c r="I96" s="54"/>
      <c r="J96" s="52" t="s">
        <v>710</v>
      </c>
      <c r="K96" s="54"/>
      <c r="L96" s="52" t="s">
        <v>628</v>
      </c>
      <c r="M96" s="52" t="s">
        <v>629</v>
      </c>
      <c r="N96" s="54"/>
    </row>
    <row r="97">
      <c r="A97" s="51" t="s">
        <v>621</v>
      </c>
      <c r="B97" s="52" t="s">
        <v>1061</v>
      </c>
      <c r="C97" s="52" t="s">
        <v>759</v>
      </c>
      <c r="D97" s="52" t="s">
        <v>1062</v>
      </c>
      <c r="E97" s="52" t="s">
        <v>1063</v>
      </c>
      <c r="F97" s="53" t="s">
        <v>1064</v>
      </c>
      <c r="G97" s="54"/>
      <c r="H97" s="54"/>
      <c r="I97" s="54"/>
      <c r="J97" s="52" t="s">
        <v>627</v>
      </c>
      <c r="K97" s="54"/>
      <c r="L97" s="52" t="s">
        <v>628</v>
      </c>
      <c r="M97" s="52" t="s">
        <v>629</v>
      </c>
      <c r="N97" s="54"/>
    </row>
    <row r="98">
      <c r="A98" s="51" t="s">
        <v>621</v>
      </c>
      <c r="B98" s="52" t="s">
        <v>1065</v>
      </c>
      <c r="C98" s="52" t="s">
        <v>725</v>
      </c>
      <c r="D98" s="52" t="s">
        <v>1066</v>
      </c>
      <c r="E98" s="52" t="s">
        <v>1067</v>
      </c>
      <c r="F98" s="53" t="s">
        <v>1068</v>
      </c>
      <c r="G98" s="54"/>
      <c r="H98" s="54"/>
      <c r="I98" s="54"/>
      <c r="J98" s="52" t="s">
        <v>1069</v>
      </c>
      <c r="K98" s="54"/>
      <c r="L98" s="52" t="s">
        <v>743</v>
      </c>
      <c r="M98" s="52" t="s">
        <v>629</v>
      </c>
      <c r="N98" s="54"/>
    </row>
    <row r="99">
      <c r="A99" s="51" t="s">
        <v>621</v>
      </c>
      <c r="B99" s="52" t="s">
        <v>1070</v>
      </c>
      <c r="C99" s="52" t="s">
        <v>631</v>
      </c>
      <c r="D99" s="52" t="s">
        <v>1071</v>
      </c>
      <c r="E99" s="52" t="s">
        <v>401</v>
      </c>
      <c r="F99" s="53" t="s">
        <v>1072</v>
      </c>
      <c r="G99" s="52">
        <v>6.14139057E8</v>
      </c>
      <c r="H99" s="54"/>
      <c r="I99" s="54"/>
      <c r="J99" s="52" t="s">
        <v>627</v>
      </c>
      <c r="K99" s="54"/>
      <c r="L99" s="52" t="s">
        <v>628</v>
      </c>
      <c r="M99" s="52" t="s">
        <v>629</v>
      </c>
      <c r="N99" s="54"/>
    </row>
    <row r="100">
      <c r="A100" s="51" t="s">
        <v>621</v>
      </c>
      <c r="B100" s="52" t="s">
        <v>1073</v>
      </c>
      <c r="C100" s="52" t="s">
        <v>1074</v>
      </c>
      <c r="D100" s="52" t="s">
        <v>1075</v>
      </c>
      <c r="E100" s="52" t="s">
        <v>1076</v>
      </c>
      <c r="F100" s="53" t="s">
        <v>1077</v>
      </c>
      <c r="G100" s="54"/>
      <c r="H100" s="54"/>
      <c r="I100" s="54"/>
      <c r="J100" s="52" t="s">
        <v>627</v>
      </c>
      <c r="K100" s="54"/>
      <c r="L100" s="52" t="s">
        <v>628</v>
      </c>
      <c r="M100" s="52" t="s">
        <v>629</v>
      </c>
      <c r="N100" s="54"/>
    </row>
    <row r="101">
      <c r="A101" s="51" t="s">
        <v>621</v>
      </c>
      <c r="B101" s="52" t="s">
        <v>1078</v>
      </c>
      <c r="C101" s="52" t="s">
        <v>818</v>
      </c>
      <c r="D101" s="52" t="s">
        <v>1079</v>
      </c>
      <c r="E101" s="52" t="s">
        <v>1080</v>
      </c>
      <c r="F101" s="53" t="s">
        <v>1081</v>
      </c>
      <c r="G101" s="54"/>
      <c r="H101" s="54"/>
      <c r="I101" s="54"/>
      <c r="J101" s="52" t="s">
        <v>1082</v>
      </c>
      <c r="K101" s="54"/>
      <c r="L101" s="52" t="s">
        <v>743</v>
      </c>
      <c r="M101" s="52" t="s">
        <v>629</v>
      </c>
      <c r="N101" s="54"/>
    </row>
    <row r="102">
      <c r="A102" s="51" t="s">
        <v>621</v>
      </c>
      <c r="B102" s="52" t="s">
        <v>1083</v>
      </c>
      <c r="C102" s="52" t="s">
        <v>1084</v>
      </c>
      <c r="D102" s="52" t="s">
        <v>1085</v>
      </c>
      <c r="E102" s="52" t="s">
        <v>1086</v>
      </c>
      <c r="F102" s="53" t="s">
        <v>1087</v>
      </c>
      <c r="G102" s="54"/>
      <c r="H102" s="54"/>
      <c r="I102" s="54"/>
      <c r="J102" s="54"/>
      <c r="K102" s="54"/>
      <c r="L102" s="52" t="s">
        <v>628</v>
      </c>
      <c r="M102" s="52" t="s">
        <v>629</v>
      </c>
      <c r="N102" s="54"/>
    </row>
    <row r="103">
      <c r="A103" s="51" t="s">
        <v>621</v>
      </c>
      <c r="B103" s="52" t="s">
        <v>1088</v>
      </c>
      <c r="C103" s="52" t="s">
        <v>1089</v>
      </c>
      <c r="D103" s="52" t="s">
        <v>1090</v>
      </c>
      <c r="E103" s="52" t="s">
        <v>1091</v>
      </c>
      <c r="F103" s="53" t="s">
        <v>1092</v>
      </c>
      <c r="G103" s="54"/>
      <c r="H103" s="54"/>
      <c r="I103" s="54"/>
      <c r="J103" s="52" t="s">
        <v>627</v>
      </c>
      <c r="K103" s="54"/>
      <c r="L103" s="52" t="s">
        <v>628</v>
      </c>
      <c r="M103" s="52" t="s">
        <v>629</v>
      </c>
      <c r="N103" s="54"/>
    </row>
    <row r="104">
      <c r="A104" s="51" t="s">
        <v>621</v>
      </c>
      <c r="B104" s="52" t="s">
        <v>1093</v>
      </c>
      <c r="C104" s="52" t="s">
        <v>641</v>
      </c>
      <c r="D104" s="52" t="s">
        <v>1094</v>
      </c>
      <c r="E104" s="52" t="s">
        <v>525</v>
      </c>
      <c r="F104" s="53" t="s">
        <v>1095</v>
      </c>
      <c r="G104" s="52" t="s">
        <v>1096</v>
      </c>
      <c r="H104" s="54"/>
      <c r="I104" s="54"/>
      <c r="J104" s="52" t="s">
        <v>1097</v>
      </c>
      <c r="K104" s="54"/>
      <c r="L104" s="52" t="s">
        <v>743</v>
      </c>
      <c r="M104" s="52" t="s">
        <v>629</v>
      </c>
      <c r="N104" s="54"/>
    </row>
    <row r="105">
      <c r="A105" s="51" t="s">
        <v>621</v>
      </c>
      <c r="B105" s="52" t="s">
        <v>1098</v>
      </c>
      <c r="C105" s="52" t="s">
        <v>1099</v>
      </c>
      <c r="D105" s="52" t="s">
        <v>1100</v>
      </c>
      <c r="E105" s="52" t="s">
        <v>1101</v>
      </c>
      <c r="F105" s="53" t="s">
        <v>1102</v>
      </c>
      <c r="G105" s="55" t="str">
        <f>+ 31 (6) 221 24 423</f>
        <v>#ERROR!</v>
      </c>
      <c r="H105" s="54"/>
      <c r="I105" s="54"/>
      <c r="J105" s="52" t="s">
        <v>627</v>
      </c>
      <c r="K105" s="54"/>
      <c r="L105" s="52" t="s">
        <v>628</v>
      </c>
      <c r="M105" s="52" t="s">
        <v>629</v>
      </c>
      <c r="N105" s="54"/>
    </row>
    <row r="106">
      <c r="A106" s="51" t="s">
        <v>621</v>
      </c>
      <c r="B106" s="52" t="s">
        <v>1103</v>
      </c>
      <c r="C106" s="52" t="s">
        <v>818</v>
      </c>
      <c r="D106" s="52" t="s">
        <v>1104</v>
      </c>
      <c r="E106" s="52" t="s">
        <v>1105</v>
      </c>
      <c r="F106" s="53" t="s">
        <v>1106</v>
      </c>
      <c r="G106" s="54"/>
      <c r="H106" s="54"/>
      <c r="I106" s="54"/>
      <c r="J106" s="52" t="s">
        <v>1107</v>
      </c>
      <c r="K106" s="54"/>
      <c r="L106" s="52" t="s">
        <v>628</v>
      </c>
      <c r="M106" s="52" t="s">
        <v>629</v>
      </c>
      <c r="N106" s="54"/>
    </row>
    <row r="107">
      <c r="A107" s="51" t="s">
        <v>621</v>
      </c>
      <c r="B107" s="52" t="s">
        <v>1108</v>
      </c>
      <c r="C107" s="52" t="s">
        <v>651</v>
      </c>
      <c r="D107" s="52" t="s">
        <v>1109</v>
      </c>
      <c r="E107" s="52" t="s">
        <v>1110</v>
      </c>
      <c r="F107" s="53" t="s">
        <v>1111</v>
      </c>
      <c r="G107" s="55" t="str">
        <f>+ 31 06 83702258</f>
        <v>#ERROR!</v>
      </c>
      <c r="H107" s="54"/>
      <c r="I107" s="54"/>
      <c r="J107" s="52" t="s">
        <v>1112</v>
      </c>
      <c r="K107" s="54"/>
      <c r="L107" s="52" t="s">
        <v>628</v>
      </c>
      <c r="M107" s="52" t="s">
        <v>629</v>
      </c>
      <c r="N107" s="54"/>
    </row>
    <row r="108">
      <c r="A108" s="51" t="s">
        <v>621</v>
      </c>
      <c r="B108" s="52" t="s">
        <v>1113</v>
      </c>
      <c r="C108" s="52" t="s">
        <v>1114</v>
      </c>
      <c r="D108" s="52" t="s">
        <v>1115</v>
      </c>
      <c r="E108" s="52" t="s">
        <v>1116</v>
      </c>
      <c r="F108" s="53" t="s">
        <v>1117</v>
      </c>
      <c r="G108" s="55" t="str">
        <f>+ 31 06-15137555</f>
        <v>#ERROR!</v>
      </c>
      <c r="H108" s="52" t="s">
        <v>1118</v>
      </c>
      <c r="I108" s="54"/>
      <c r="J108" s="52" t="s">
        <v>1107</v>
      </c>
      <c r="K108" s="54"/>
      <c r="L108" s="52" t="s">
        <v>628</v>
      </c>
      <c r="M108" s="52" t="s">
        <v>629</v>
      </c>
      <c r="N108" s="52" t="s">
        <v>1119</v>
      </c>
    </row>
    <row r="109">
      <c r="A109" s="51" t="s">
        <v>621</v>
      </c>
      <c r="B109" s="52" t="s">
        <v>1120</v>
      </c>
      <c r="C109" s="52" t="s">
        <v>828</v>
      </c>
      <c r="D109" s="52" t="s">
        <v>1121</v>
      </c>
      <c r="E109" s="52" t="s">
        <v>1122</v>
      </c>
      <c r="F109" s="53" t="s">
        <v>1123</v>
      </c>
      <c r="G109" s="54"/>
      <c r="H109" s="54"/>
      <c r="I109" s="54"/>
      <c r="J109" s="52" t="s">
        <v>816</v>
      </c>
      <c r="K109" s="54"/>
      <c r="L109" s="52" t="s">
        <v>743</v>
      </c>
      <c r="M109" s="52" t="s">
        <v>629</v>
      </c>
      <c r="N109" s="54"/>
    </row>
    <row r="110">
      <c r="A110" s="51" t="s">
        <v>621</v>
      </c>
      <c r="B110" s="52" t="s">
        <v>1124</v>
      </c>
      <c r="C110" s="52" t="s">
        <v>828</v>
      </c>
      <c r="D110" s="52" t="s">
        <v>1125</v>
      </c>
      <c r="E110" s="52" t="s">
        <v>1126</v>
      </c>
      <c r="F110" s="53" t="s">
        <v>1127</v>
      </c>
      <c r="G110" s="54"/>
      <c r="H110" s="54"/>
      <c r="I110" s="54"/>
      <c r="J110" s="52" t="s">
        <v>627</v>
      </c>
      <c r="K110" s="54"/>
      <c r="L110" s="52" t="s">
        <v>628</v>
      </c>
      <c r="M110" s="52" t="s">
        <v>629</v>
      </c>
      <c r="N110" s="54"/>
    </row>
    <row r="111">
      <c r="A111" s="51" t="s">
        <v>621</v>
      </c>
      <c r="B111" s="52" t="s">
        <v>1128</v>
      </c>
      <c r="C111" s="52" t="s">
        <v>828</v>
      </c>
      <c r="D111" s="52" t="s">
        <v>1129</v>
      </c>
      <c r="E111" s="52" t="s">
        <v>1130</v>
      </c>
      <c r="F111" s="53" t="s">
        <v>1131</v>
      </c>
      <c r="G111" s="55" t="str">
        <f>+ 31 (6) 216 53 246</f>
        <v>#ERROR!</v>
      </c>
      <c r="H111" s="54"/>
      <c r="I111" s="54"/>
      <c r="J111" s="52" t="s">
        <v>627</v>
      </c>
      <c r="K111" s="54"/>
      <c r="L111" s="52" t="s">
        <v>628</v>
      </c>
      <c r="M111" s="52" t="s">
        <v>629</v>
      </c>
      <c r="N111" s="54"/>
    </row>
    <row r="112">
      <c r="A112" s="51" t="s">
        <v>621</v>
      </c>
      <c r="B112" s="52" t="s">
        <v>1132</v>
      </c>
      <c r="C112" s="52" t="s">
        <v>677</v>
      </c>
      <c r="D112" s="52" t="s">
        <v>1133</v>
      </c>
      <c r="E112" s="52" t="s">
        <v>1134</v>
      </c>
      <c r="F112" s="53" t="s">
        <v>1135</v>
      </c>
      <c r="G112" s="55" t="str">
        <f>+ 31 06 22 38 89 03</f>
        <v>#ERROR!</v>
      </c>
      <c r="H112" s="54"/>
      <c r="I112" s="54"/>
      <c r="J112" s="52" t="s">
        <v>1112</v>
      </c>
      <c r="K112" s="54"/>
      <c r="L112" s="52" t="s">
        <v>628</v>
      </c>
      <c r="M112" s="52" t="s">
        <v>629</v>
      </c>
      <c r="N112" s="54"/>
    </row>
    <row r="113">
      <c r="A113" s="51" t="s">
        <v>621</v>
      </c>
      <c r="B113" s="52" t="s">
        <v>1136</v>
      </c>
      <c r="C113" s="52" t="s">
        <v>1137</v>
      </c>
      <c r="D113" s="52" t="s">
        <v>1138</v>
      </c>
      <c r="E113" s="52" t="s">
        <v>1139</v>
      </c>
      <c r="F113" s="53" t="s">
        <v>1140</v>
      </c>
      <c r="G113" s="54"/>
      <c r="H113" s="54"/>
      <c r="I113" s="54"/>
      <c r="J113" s="52" t="s">
        <v>627</v>
      </c>
      <c r="K113" s="54"/>
      <c r="L113" s="52" t="s">
        <v>628</v>
      </c>
      <c r="M113" s="52" t="s">
        <v>629</v>
      </c>
      <c r="N113" s="54"/>
    </row>
    <row r="114">
      <c r="A114" s="51" t="s">
        <v>621</v>
      </c>
      <c r="B114" s="52" t="s">
        <v>1141</v>
      </c>
      <c r="C114" s="52" t="s">
        <v>623</v>
      </c>
      <c r="D114" s="52" t="s">
        <v>702</v>
      </c>
      <c r="E114" s="52" t="s">
        <v>1142</v>
      </c>
      <c r="F114" s="53" t="s">
        <v>1143</v>
      </c>
      <c r="G114" s="54"/>
      <c r="H114" s="54"/>
      <c r="I114" s="54"/>
      <c r="J114" s="52" t="s">
        <v>627</v>
      </c>
      <c r="K114" s="54"/>
      <c r="L114" s="52" t="s">
        <v>628</v>
      </c>
      <c r="M114" s="52" t="s">
        <v>629</v>
      </c>
      <c r="N114" s="54"/>
    </row>
    <row r="115">
      <c r="A115" s="51" t="s">
        <v>621</v>
      </c>
      <c r="B115" s="52" t="s">
        <v>1144</v>
      </c>
      <c r="C115" s="52" t="s">
        <v>759</v>
      </c>
      <c r="D115" s="52" t="s">
        <v>1145</v>
      </c>
      <c r="E115" s="52" t="s">
        <v>192</v>
      </c>
      <c r="F115" s="53" t="s">
        <v>1146</v>
      </c>
      <c r="G115" s="55" t="str">
        <f>+31 06 53364 139</f>
        <v>#ERROR!</v>
      </c>
      <c r="H115" s="52" t="s">
        <v>1147</v>
      </c>
      <c r="I115" s="54"/>
      <c r="J115" s="52" t="s">
        <v>661</v>
      </c>
      <c r="K115" s="54"/>
      <c r="L115" s="52" t="s">
        <v>628</v>
      </c>
      <c r="M115" s="52" t="s">
        <v>629</v>
      </c>
      <c r="N115" s="52" t="s">
        <v>1148</v>
      </c>
    </row>
    <row r="116">
      <c r="A116" s="51" t="s">
        <v>621</v>
      </c>
      <c r="B116" s="52" t="s">
        <v>1149</v>
      </c>
      <c r="C116" s="52" t="s">
        <v>1150</v>
      </c>
      <c r="D116" s="52" t="s">
        <v>1151</v>
      </c>
      <c r="E116" s="52" t="s">
        <v>814</v>
      </c>
      <c r="F116" s="53" t="s">
        <v>1152</v>
      </c>
      <c r="G116" s="55" t="str">
        <f>+ 31 (6) 232 46 617</f>
        <v>#ERROR!</v>
      </c>
      <c r="H116" s="54"/>
      <c r="I116" s="54"/>
      <c r="J116" s="52" t="s">
        <v>1153</v>
      </c>
      <c r="K116" s="54"/>
      <c r="L116" s="52" t="s">
        <v>743</v>
      </c>
      <c r="M116" s="52" t="s">
        <v>629</v>
      </c>
      <c r="N116" s="54"/>
    </row>
    <row r="117">
      <c r="A117" s="51" t="s">
        <v>621</v>
      </c>
      <c r="B117" s="52" t="s">
        <v>1154</v>
      </c>
      <c r="C117" s="52" t="s">
        <v>759</v>
      </c>
      <c r="D117" s="52" t="s">
        <v>1155</v>
      </c>
      <c r="E117" s="52" t="s">
        <v>1156</v>
      </c>
      <c r="F117" s="53" t="s">
        <v>728</v>
      </c>
      <c r="G117" s="54"/>
      <c r="H117" s="54"/>
      <c r="I117" s="54"/>
      <c r="J117" s="52" t="s">
        <v>710</v>
      </c>
      <c r="K117" s="54"/>
      <c r="L117" s="52" t="s">
        <v>628</v>
      </c>
      <c r="M117" s="52" t="s">
        <v>629</v>
      </c>
      <c r="N117" s="54"/>
    </row>
    <row r="118">
      <c r="A118" s="51" t="s">
        <v>621</v>
      </c>
      <c r="B118" s="52" t="s">
        <v>1157</v>
      </c>
      <c r="C118" s="52" t="s">
        <v>1158</v>
      </c>
      <c r="D118" s="52" t="s">
        <v>194</v>
      </c>
      <c r="E118" s="52" t="s">
        <v>1159</v>
      </c>
      <c r="F118" s="53" t="s">
        <v>1160</v>
      </c>
      <c r="G118" s="54"/>
      <c r="H118" s="54"/>
      <c r="I118" s="54"/>
      <c r="J118" s="52" t="s">
        <v>1082</v>
      </c>
      <c r="K118" s="54"/>
      <c r="L118" s="52" t="s">
        <v>743</v>
      </c>
      <c r="M118" s="52" t="s">
        <v>629</v>
      </c>
      <c r="N118" s="54"/>
    </row>
    <row r="119">
      <c r="A119" s="51" t="s">
        <v>621</v>
      </c>
      <c r="B119" s="52" t="s">
        <v>1161</v>
      </c>
      <c r="C119" s="52" t="s">
        <v>1162</v>
      </c>
      <c r="D119" s="52" t="s">
        <v>1163</v>
      </c>
      <c r="E119" s="52" t="s">
        <v>262</v>
      </c>
      <c r="F119" s="53" t="s">
        <v>1164</v>
      </c>
      <c r="G119" s="54"/>
      <c r="H119" s="54"/>
      <c r="I119" s="54"/>
      <c r="J119" s="52" t="s">
        <v>1165</v>
      </c>
      <c r="K119" s="54"/>
      <c r="L119" s="52" t="s">
        <v>743</v>
      </c>
      <c r="M119" s="52" t="s">
        <v>629</v>
      </c>
      <c r="N119" s="54"/>
    </row>
    <row r="120">
      <c r="A120" s="51" t="s">
        <v>621</v>
      </c>
      <c r="B120" s="52" t="s">
        <v>1166</v>
      </c>
      <c r="C120" s="52" t="s">
        <v>759</v>
      </c>
      <c r="D120" s="52" t="s">
        <v>1167</v>
      </c>
      <c r="E120" s="52" t="s">
        <v>1168</v>
      </c>
      <c r="F120" s="53" t="s">
        <v>1169</v>
      </c>
      <c r="G120" s="54"/>
      <c r="H120" s="54"/>
      <c r="I120" s="54"/>
      <c r="J120" s="52" t="s">
        <v>879</v>
      </c>
      <c r="K120" s="54"/>
      <c r="L120" s="52" t="s">
        <v>743</v>
      </c>
      <c r="M120" s="52" t="s">
        <v>629</v>
      </c>
      <c r="N120" s="54"/>
    </row>
    <row r="121">
      <c r="A121" s="51" t="s">
        <v>621</v>
      </c>
      <c r="B121" s="52" t="s">
        <v>1170</v>
      </c>
      <c r="C121" s="52" t="s">
        <v>1171</v>
      </c>
      <c r="D121" s="52" t="s">
        <v>833</v>
      </c>
      <c r="E121" s="52" t="s">
        <v>1172</v>
      </c>
      <c r="F121" s="53" t="s">
        <v>1173</v>
      </c>
      <c r="G121" s="54"/>
      <c r="H121" s="54"/>
      <c r="I121" s="54"/>
      <c r="J121" s="52" t="s">
        <v>879</v>
      </c>
      <c r="K121" s="54"/>
      <c r="L121" s="52" t="s">
        <v>743</v>
      </c>
      <c r="M121" s="52" t="s">
        <v>629</v>
      </c>
      <c r="N121" s="54"/>
    </row>
    <row r="122">
      <c r="A122" s="51" t="s">
        <v>621</v>
      </c>
      <c r="B122" s="52" t="s">
        <v>1174</v>
      </c>
      <c r="C122" s="52" t="s">
        <v>1175</v>
      </c>
      <c r="D122" s="52" t="s">
        <v>1176</v>
      </c>
      <c r="E122" s="52" t="s">
        <v>1177</v>
      </c>
      <c r="F122" s="53" t="s">
        <v>1178</v>
      </c>
      <c r="G122" s="54"/>
      <c r="H122" s="54"/>
      <c r="I122" s="54"/>
      <c r="J122" s="52" t="s">
        <v>879</v>
      </c>
      <c r="K122" s="54"/>
      <c r="L122" s="52" t="s">
        <v>743</v>
      </c>
      <c r="M122" s="52" t="s">
        <v>629</v>
      </c>
      <c r="N122" s="54"/>
    </row>
    <row r="123">
      <c r="A123" s="51" t="s">
        <v>621</v>
      </c>
      <c r="B123" s="52" t="s">
        <v>1179</v>
      </c>
      <c r="C123" s="52" t="s">
        <v>1180</v>
      </c>
      <c r="D123" s="52" t="s">
        <v>1181</v>
      </c>
      <c r="E123" s="52" t="s">
        <v>633</v>
      </c>
      <c r="F123" s="53" t="s">
        <v>1182</v>
      </c>
      <c r="G123" s="55" t="str">
        <f>+ 31 06-39050208</f>
        <v>#ERROR!</v>
      </c>
      <c r="H123" s="54"/>
      <c r="I123" s="54"/>
      <c r="J123" s="52" t="s">
        <v>627</v>
      </c>
      <c r="K123" s="54"/>
      <c r="L123" s="52" t="s">
        <v>628</v>
      </c>
      <c r="M123" s="52" t="s">
        <v>629</v>
      </c>
      <c r="N123" s="54"/>
    </row>
    <row r="124">
      <c r="A124" s="51" t="s">
        <v>621</v>
      </c>
      <c r="B124" s="52" t="s">
        <v>1183</v>
      </c>
      <c r="C124" s="52" t="s">
        <v>828</v>
      </c>
      <c r="D124" s="52" t="s">
        <v>1184</v>
      </c>
      <c r="E124" s="52" t="s">
        <v>1185</v>
      </c>
      <c r="F124" s="53" t="s">
        <v>1186</v>
      </c>
      <c r="G124" s="54"/>
      <c r="H124" s="54"/>
      <c r="I124" s="54"/>
      <c r="J124" s="52" t="s">
        <v>1097</v>
      </c>
      <c r="K124" s="54"/>
      <c r="L124" s="52" t="s">
        <v>743</v>
      </c>
      <c r="M124" s="52" t="s">
        <v>629</v>
      </c>
      <c r="N124" s="54"/>
    </row>
    <row r="125">
      <c r="A125" s="51" t="s">
        <v>621</v>
      </c>
      <c r="B125" s="52" t="s">
        <v>1187</v>
      </c>
      <c r="C125" s="52" t="s">
        <v>1188</v>
      </c>
      <c r="D125" s="52" t="s">
        <v>1189</v>
      </c>
      <c r="E125" s="52" t="s">
        <v>1190</v>
      </c>
      <c r="F125" s="53" t="s">
        <v>1191</v>
      </c>
      <c r="G125" s="54"/>
      <c r="H125" s="54"/>
      <c r="I125" s="54"/>
      <c r="J125" s="52" t="s">
        <v>1192</v>
      </c>
      <c r="K125" s="54"/>
      <c r="L125" s="52" t="s">
        <v>628</v>
      </c>
      <c r="M125" s="52" t="s">
        <v>629</v>
      </c>
      <c r="N125" s="54"/>
    </row>
    <row r="126">
      <c r="A126" s="51" t="s">
        <v>621</v>
      </c>
      <c r="B126" s="52" t="s">
        <v>1193</v>
      </c>
      <c r="C126" s="52" t="s">
        <v>1194</v>
      </c>
      <c r="D126" s="52" t="s">
        <v>1195</v>
      </c>
      <c r="E126" s="52" t="s">
        <v>452</v>
      </c>
      <c r="F126" s="53" t="s">
        <v>1196</v>
      </c>
      <c r="G126" s="54"/>
      <c r="H126" s="54"/>
      <c r="I126" s="54"/>
      <c r="J126" s="52" t="s">
        <v>627</v>
      </c>
      <c r="K126" s="54"/>
      <c r="L126" s="52" t="s">
        <v>628</v>
      </c>
      <c r="M126" s="52" t="s">
        <v>629</v>
      </c>
      <c r="N126" s="54"/>
    </row>
    <row r="127">
      <c r="A127" s="51" t="s">
        <v>621</v>
      </c>
      <c r="B127" s="52" t="s">
        <v>1197</v>
      </c>
      <c r="C127" s="52" t="s">
        <v>996</v>
      </c>
      <c r="D127" s="52" t="s">
        <v>1198</v>
      </c>
      <c r="E127" s="52" t="s">
        <v>1199</v>
      </c>
      <c r="F127" s="53" t="s">
        <v>1200</v>
      </c>
      <c r="G127" s="54"/>
      <c r="H127" s="54"/>
      <c r="I127" s="54"/>
      <c r="J127" s="52" t="s">
        <v>627</v>
      </c>
      <c r="K127" s="54"/>
      <c r="L127" s="52" t="s">
        <v>628</v>
      </c>
      <c r="M127" s="52" t="s">
        <v>629</v>
      </c>
      <c r="N127" s="54"/>
    </row>
    <row r="128">
      <c r="A128" s="51" t="s">
        <v>621</v>
      </c>
      <c r="B128" s="52" t="s">
        <v>1201</v>
      </c>
      <c r="C128" s="52" t="s">
        <v>1202</v>
      </c>
      <c r="D128" s="52" t="s">
        <v>1203</v>
      </c>
      <c r="E128" s="52" t="s">
        <v>1204</v>
      </c>
      <c r="F128" s="53" t="s">
        <v>1205</v>
      </c>
      <c r="G128" s="54"/>
      <c r="H128" s="54"/>
      <c r="I128" s="54"/>
      <c r="J128" s="52" t="s">
        <v>1206</v>
      </c>
      <c r="K128" s="54"/>
      <c r="L128" s="52" t="s">
        <v>743</v>
      </c>
      <c r="M128" s="52" t="s">
        <v>629</v>
      </c>
      <c r="N128" s="54"/>
    </row>
    <row r="129">
      <c r="A129" s="51" t="s">
        <v>621</v>
      </c>
      <c r="B129" s="52" t="s">
        <v>1207</v>
      </c>
      <c r="C129" s="52" t="s">
        <v>651</v>
      </c>
      <c r="D129" s="52" t="s">
        <v>1208</v>
      </c>
      <c r="E129" s="52" t="s">
        <v>1209</v>
      </c>
      <c r="F129" s="53" t="s">
        <v>1210</v>
      </c>
      <c r="G129" s="54"/>
      <c r="H129" s="54"/>
      <c r="I129" s="54"/>
      <c r="J129" s="52" t="s">
        <v>816</v>
      </c>
      <c r="K129" s="54"/>
      <c r="L129" s="52" t="s">
        <v>743</v>
      </c>
      <c r="M129" s="52" t="s">
        <v>629</v>
      </c>
      <c r="N129" s="54"/>
    </row>
    <row r="130">
      <c r="A130" s="51" t="s">
        <v>621</v>
      </c>
      <c r="B130" s="52" t="s">
        <v>1211</v>
      </c>
      <c r="C130" s="52" t="s">
        <v>641</v>
      </c>
      <c r="D130" s="52" t="s">
        <v>1212</v>
      </c>
      <c r="E130" s="52" t="s">
        <v>1213</v>
      </c>
      <c r="F130" s="53" t="s">
        <v>1214</v>
      </c>
      <c r="G130" s="54"/>
      <c r="H130" s="54"/>
      <c r="I130" s="54"/>
      <c r="J130" s="52" t="s">
        <v>627</v>
      </c>
      <c r="K130" s="54"/>
      <c r="L130" s="52" t="s">
        <v>628</v>
      </c>
      <c r="M130" s="52" t="s">
        <v>629</v>
      </c>
      <c r="N130" s="54"/>
    </row>
    <row r="131">
      <c r="A131" s="51" t="s">
        <v>621</v>
      </c>
      <c r="B131" s="52" t="s">
        <v>1215</v>
      </c>
      <c r="C131" s="52" t="s">
        <v>750</v>
      </c>
      <c r="D131" s="52" t="s">
        <v>1216</v>
      </c>
      <c r="E131" s="52" t="s">
        <v>1217</v>
      </c>
      <c r="F131" s="53" t="s">
        <v>1218</v>
      </c>
      <c r="G131" s="54"/>
      <c r="H131" s="54"/>
      <c r="I131" s="54"/>
      <c r="J131" s="52" t="s">
        <v>627</v>
      </c>
      <c r="K131" s="54"/>
      <c r="L131" s="52" t="s">
        <v>628</v>
      </c>
      <c r="M131" s="52" t="s">
        <v>629</v>
      </c>
      <c r="N131" s="54"/>
    </row>
    <row r="132">
      <c r="A132" s="51" t="s">
        <v>621</v>
      </c>
      <c r="B132" s="52" t="s">
        <v>1219</v>
      </c>
      <c r="C132" s="52" t="s">
        <v>1035</v>
      </c>
      <c r="D132" s="52" t="s">
        <v>1220</v>
      </c>
      <c r="E132" s="52" t="s">
        <v>1221</v>
      </c>
      <c r="F132" s="53" t="s">
        <v>1222</v>
      </c>
      <c r="G132" s="54"/>
      <c r="H132" s="54"/>
      <c r="I132" s="54"/>
      <c r="J132" s="52" t="s">
        <v>816</v>
      </c>
      <c r="K132" s="54"/>
      <c r="L132" s="52" t="s">
        <v>743</v>
      </c>
      <c r="M132" s="52" t="s">
        <v>629</v>
      </c>
      <c r="N132" s="54"/>
    </row>
    <row r="133">
      <c r="A133" s="51" t="s">
        <v>621</v>
      </c>
      <c r="B133" s="52" t="s">
        <v>1223</v>
      </c>
      <c r="C133" s="52" t="s">
        <v>1224</v>
      </c>
      <c r="D133" s="52" t="s">
        <v>1225</v>
      </c>
      <c r="E133" s="52" t="s">
        <v>343</v>
      </c>
      <c r="F133" s="53" t="s">
        <v>1226</v>
      </c>
      <c r="G133" s="54"/>
      <c r="H133" s="54"/>
      <c r="I133" s="54"/>
      <c r="J133" s="52" t="s">
        <v>879</v>
      </c>
      <c r="K133" s="54"/>
      <c r="L133" s="52" t="s">
        <v>743</v>
      </c>
      <c r="M133" s="52" t="s">
        <v>629</v>
      </c>
      <c r="N133" s="54"/>
    </row>
    <row r="134">
      <c r="A134" s="51" t="s">
        <v>621</v>
      </c>
      <c r="B134" s="52" t="s">
        <v>1227</v>
      </c>
      <c r="C134" s="52" t="s">
        <v>1228</v>
      </c>
      <c r="D134" s="52" t="s">
        <v>1229</v>
      </c>
      <c r="E134" s="52" t="s">
        <v>1230</v>
      </c>
      <c r="F134" s="53" t="s">
        <v>1231</v>
      </c>
      <c r="G134" s="54"/>
      <c r="H134" s="54"/>
      <c r="I134" s="54"/>
      <c r="J134" s="52" t="s">
        <v>627</v>
      </c>
      <c r="K134" s="54"/>
      <c r="L134" s="52" t="s">
        <v>628</v>
      </c>
      <c r="M134" s="52" t="s">
        <v>629</v>
      </c>
      <c r="N134" s="54"/>
    </row>
    <row r="135">
      <c r="A135" s="51" t="s">
        <v>621</v>
      </c>
      <c r="B135" s="52" t="s">
        <v>1232</v>
      </c>
      <c r="C135" s="52" t="s">
        <v>651</v>
      </c>
      <c r="D135" s="52" t="s">
        <v>1233</v>
      </c>
      <c r="E135" s="52" t="s">
        <v>1234</v>
      </c>
      <c r="F135" s="53" t="s">
        <v>1235</v>
      </c>
      <c r="G135" s="54"/>
      <c r="H135" s="54"/>
      <c r="I135" s="54"/>
      <c r="J135" s="52" t="s">
        <v>849</v>
      </c>
      <c r="K135" s="54"/>
      <c r="L135" s="52" t="s">
        <v>628</v>
      </c>
      <c r="M135" s="52" t="s">
        <v>629</v>
      </c>
      <c r="N135" s="54"/>
    </row>
    <row r="136">
      <c r="A136" s="51" t="s">
        <v>621</v>
      </c>
      <c r="B136" s="52" t="s">
        <v>1236</v>
      </c>
      <c r="C136" s="52" t="s">
        <v>641</v>
      </c>
      <c r="D136" s="52" t="s">
        <v>1237</v>
      </c>
      <c r="E136" s="52" t="s">
        <v>1238</v>
      </c>
      <c r="F136" s="53" t="s">
        <v>1239</v>
      </c>
      <c r="G136" s="54"/>
      <c r="H136" s="54"/>
      <c r="I136" s="54"/>
      <c r="J136" s="52" t="s">
        <v>627</v>
      </c>
      <c r="K136" s="54"/>
      <c r="L136" s="52" t="s">
        <v>628</v>
      </c>
      <c r="M136" s="52" t="s">
        <v>629</v>
      </c>
      <c r="N136" s="54"/>
    </row>
    <row r="137">
      <c r="A137" s="51" t="s">
        <v>621</v>
      </c>
      <c r="B137" s="52" t="s">
        <v>1240</v>
      </c>
      <c r="C137" s="52" t="s">
        <v>828</v>
      </c>
      <c r="D137" s="52" t="s">
        <v>1241</v>
      </c>
      <c r="E137" s="52" t="s">
        <v>1242</v>
      </c>
      <c r="F137" s="53" t="s">
        <v>1243</v>
      </c>
      <c r="G137" s="54"/>
      <c r="H137" s="54"/>
      <c r="I137" s="54"/>
      <c r="J137" s="52" t="s">
        <v>879</v>
      </c>
      <c r="K137" s="54"/>
      <c r="L137" s="52" t="s">
        <v>743</v>
      </c>
      <c r="M137" s="52" t="s">
        <v>629</v>
      </c>
      <c r="N137" s="54"/>
    </row>
    <row r="138">
      <c r="A138" s="51" t="s">
        <v>621</v>
      </c>
      <c r="B138" s="52" t="s">
        <v>1244</v>
      </c>
      <c r="C138" s="52" t="s">
        <v>991</v>
      </c>
      <c r="D138" s="52" t="s">
        <v>1245</v>
      </c>
      <c r="E138" s="52" t="s">
        <v>1246</v>
      </c>
      <c r="F138" s="53" t="s">
        <v>1247</v>
      </c>
      <c r="G138" s="54"/>
      <c r="H138" s="54"/>
      <c r="I138" s="54"/>
      <c r="J138" s="52" t="s">
        <v>627</v>
      </c>
      <c r="K138" s="54"/>
      <c r="L138" s="52" t="s">
        <v>628</v>
      </c>
      <c r="M138" s="52" t="s">
        <v>629</v>
      </c>
      <c r="N138" s="54"/>
    </row>
    <row r="139">
      <c r="A139" s="51" t="s">
        <v>621</v>
      </c>
      <c r="B139" s="52" t="s">
        <v>1248</v>
      </c>
      <c r="C139" s="52" t="s">
        <v>1249</v>
      </c>
      <c r="D139" s="52" t="s">
        <v>1250</v>
      </c>
      <c r="E139" s="52" t="s">
        <v>1251</v>
      </c>
      <c r="F139" s="53" t="s">
        <v>1252</v>
      </c>
      <c r="G139" s="54"/>
      <c r="H139" s="54"/>
      <c r="I139" s="54"/>
      <c r="J139" s="52" t="s">
        <v>627</v>
      </c>
      <c r="K139" s="54"/>
      <c r="L139" s="52" t="s">
        <v>628</v>
      </c>
      <c r="M139" s="52" t="s">
        <v>629</v>
      </c>
      <c r="N139" s="54"/>
    </row>
    <row r="140">
      <c r="A140" s="51" t="s">
        <v>621</v>
      </c>
      <c r="B140" s="52" t="s">
        <v>1253</v>
      </c>
      <c r="C140" s="52" t="s">
        <v>828</v>
      </c>
      <c r="D140" s="52" t="s">
        <v>1254</v>
      </c>
      <c r="E140" s="52" t="s">
        <v>1255</v>
      </c>
      <c r="F140" s="53" t="s">
        <v>1256</v>
      </c>
      <c r="G140" s="54"/>
      <c r="H140" s="54"/>
      <c r="I140" s="54"/>
      <c r="J140" s="52" t="s">
        <v>962</v>
      </c>
      <c r="K140" s="54"/>
      <c r="L140" s="52" t="s">
        <v>628</v>
      </c>
      <c r="M140" s="52" t="s">
        <v>629</v>
      </c>
      <c r="N140" s="54"/>
    </row>
    <row r="141">
      <c r="A141" s="51" t="s">
        <v>621</v>
      </c>
      <c r="B141" s="52" t="s">
        <v>1257</v>
      </c>
      <c r="C141" s="52" t="s">
        <v>677</v>
      </c>
      <c r="D141" s="52" t="s">
        <v>1056</v>
      </c>
      <c r="E141" s="52" t="s">
        <v>1159</v>
      </c>
      <c r="F141" s="53" t="s">
        <v>1258</v>
      </c>
      <c r="G141" s="54"/>
      <c r="H141" s="54"/>
      <c r="I141" s="54"/>
      <c r="J141" s="52" t="s">
        <v>967</v>
      </c>
      <c r="K141" s="54"/>
      <c r="L141" s="52" t="s">
        <v>628</v>
      </c>
      <c r="M141" s="52" t="s">
        <v>629</v>
      </c>
      <c r="N141" s="54"/>
    </row>
    <row r="142">
      <c r="A142" s="51" t="s">
        <v>621</v>
      </c>
      <c r="B142" s="52" t="s">
        <v>1259</v>
      </c>
      <c r="C142" s="52" t="s">
        <v>1260</v>
      </c>
      <c r="D142" s="52" t="s">
        <v>1261</v>
      </c>
      <c r="E142" s="52" t="s">
        <v>237</v>
      </c>
      <c r="F142" s="53" t="s">
        <v>1262</v>
      </c>
      <c r="G142" s="54"/>
      <c r="H142" s="54"/>
      <c r="I142" s="54"/>
      <c r="J142" s="52" t="s">
        <v>627</v>
      </c>
      <c r="K142" s="54"/>
      <c r="L142" s="52" t="s">
        <v>628</v>
      </c>
      <c r="M142" s="52" t="s">
        <v>629</v>
      </c>
      <c r="N142" s="54"/>
    </row>
    <row r="143">
      <c r="A143" s="51" t="s">
        <v>621</v>
      </c>
      <c r="B143" s="52" t="s">
        <v>1263</v>
      </c>
      <c r="C143" s="52" t="s">
        <v>828</v>
      </c>
      <c r="D143" s="52" t="s">
        <v>1264</v>
      </c>
      <c r="E143" s="52" t="s">
        <v>1265</v>
      </c>
      <c r="F143" s="53" t="s">
        <v>1266</v>
      </c>
      <c r="G143" s="54"/>
      <c r="H143" s="54"/>
      <c r="I143" s="54"/>
      <c r="J143" s="52" t="s">
        <v>1097</v>
      </c>
      <c r="K143" s="54"/>
      <c r="L143" s="52" t="s">
        <v>743</v>
      </c>
      <c r="M143" s="52" t="s">
        <v>629</v>
      </c>
      <c r="N143" s="54"/>
    </row>
    <row r="144">
      <c r="A144" s="51" t="s">
        <v>621</v>
      </c>
      <c r="B144" s="52" t="s">
        <v>1267</v>
      </c>
      <c r="C144" s="52" t="s">
        <v>828</v>
      </c>
      <c r="D144" s="52" t="s">
        <v>1268</v>
      </c>
      <c r="E144" s="52" t="s">
        <v>1269</v>
      </c>
      <c r="F144" s="53" t="s">
        <v>1270</v>
      </c>
      <c r="G144" s="54"/>
      <c r="H144" s="54"/>
      <c r="I144" s="54"/>
      <c r="J144" s="52" t="s">
        <v>627</v>
      </c>
      <c r="K144" s="54"/>
      <c r="L144" s="52" t="s">
        <v>628</v>
      </c>
      <c r="M144" s="52" t="s">
        <v>629</v>
      </c>
      <c r="N144" s="54"/>
    </row>
    <row r="145">
      <c r="A145" s="51" t="s">
        <v>621</v>
      </c>
      <c r="B145" s="52" t="s">
        <v>1271</v>
      </c>
      <c r="C145" s="52" t="s">
        <v>1272</v>
      </c>
      <c r="D145" s="52" t="s">
        <v>1273</v>
      </c>
      <c r="E145" s="52" t="s">
        <v>1274</v>
      </c>
      <c r="F145" s="53" t="s">
        <v>1275</v>
      </c>
      <c r="G145" s="54"/>
      <c r="H145" s="54"/>
      <c r="I145" s="54"/>
      <c r="J145" s="52" t="s">
        <v>1276</v>
      </c>
      <c r="K145" s="54"/>
      <c r="L145" s="52" t="s">
        <v>743</v>
      </c>
      <c r="M145" s="52" t="s">
        <v>629</v>
      </c>
      <c r="N145" s="54"/>
    </row>
    <row r="146">
      <c r="A146" s="51" t="s">
        <v>621</v>
      </c>
      <c r="B146" s="52" t="s">
        <v>1277</v>
      </c>
      <c r="C146" s="52" t="s">
        <v>641</v>
      </c>
      <c r="D146" s="52" t="s">
        <v>1278</v>
      </c>
      <c r="E146" s="52" t="s">
        <v>747</v>
      </c>
      <c r="F146" s="53" t="s">
        <v>1279</v>
      </c>
      <c r="G146" s="54"/>
      <c r="H146" s="54"/>
      <c r="I146" s="54"/>
      <c r="J146" s="52" t="s">
        <v>627</v>
      </c>
      <c r="K146" s="54"/>
      <c r="L146" s="52" t="s">
        <v>628</v>
      </c>
      <c r="M146" s="52" t="s">
        <v>629</v>
      </c>
      <c r="N146" s="54"/>
    </row>
    <row r="147">
      <c r="A147" s="51" t="s">
        <v>621</v>
      </c>
      <c r="B147" s="52" t="s">
        <v>1280</v>
      </c>
      <c r="C147" s="52" t="s">
        <v>1281</v>
      </c>
      <c r="D147" s="52" t="s">
        <v>1282</v>
      </c>
      <c r="E147" s="52" t="s">
        <v>1283</v>
      </c>
      <c r="F147" s="53" t="s">
        <v>1284</v>
      </c>
      <c r="G147" s="54"/>
      <c r="H147" s="54"/>
      <c r="I147" s="54"/>
      <c r="J147" s="52" t="s">
        <v>627</v>
      </c>
      <c r="K147" s="54"/>
      <c r="L147" s="52" t="s">
        <v>628</v>
      </c>
      <c r="M147" s="52" t="s">
        <v>629</v>
      </c>
      <c r="N147" s="54"/>
    </row>
    <row r="148">
      <c r="A148" s="51" t="s">
        <v>621</v>
      </c>
      <c r="B148" s="52" t="s">
        <v>1285</v>
      </c>
      <c r="C148" s="52" t="s">
        <v>641</v>
      </c>
      <c r="D148" s="52" t="s">
        <v>1286</v>
      </c>
      <c r="E148" s="52" t="s">
        <v>82</v>
      </c>
      <c r="F148" s="53" t="s">
        <v>1287</v>
      </c>
      <c r="G148" s="54"/>
      <c r="H148" s="54"/>
      <c r="I148" s="54"/>
      <c r="J148" s="52" t="s">
        <v>627</v>
      </c>
      <c r="K148" s="54"/>
      <c r="L148" s="52" t="s">
        <v>628</v>
      </c>
      <c r="M148" s="52" t="s">
        <v>629</v>
      </c>
      <c r="N148" s="54"/>
    </row>
    <row r="149">
      <c r="A149" s="51" t="s">
        <v>621</v>
      </c>
      <c r="B149" s="52" t="s">
        <v>1288</v>
      </c>
      <c r="C149" s="52" t="s">
        <v>1289</v>
      </c>
      <c r="D149" s="52" t="s">
        <v>1290</v>
      </c>
      <c r="E149" s="52" t="s">
        <v>1291</v>
      </c>
      <c r="F149" s="53" t="s">
        <v>1292</v>
      </c>
      <c r="G149" s="54"/>
      <c r="H149" s="54"/>
      <c r="I149" s="54"/>
      <c r="J149" s="52" t="s">
        <v>627</v>
      </c>
      <c r="K149" s="54"/>
      <c r="L149" s="52" t="s">
        <v>628</v>
      </c>
      <c r="M149" s="52" t="s">
        <v>629</v>
      </c>
      <c r="N149" s="54"/>
    </row>
    <row r="150">
      <c r="A150" s="51" t="s">
        <v>621</v>
      </c>
      <c r="B150" s="52" t="s">
        <v>1293</v>
      </c>
      <c r="C150" s="52" t="s">
        <v>641</v>
      </c>
      <c r="D150" s="52" t="s">
        <v>1294</v>
      </c>
      <c r="E150" s="52" t="s">
        <v>51</v>
      </c>
      <c r="F150" s="53" t="s">
        <v>1295</v>
      </c>
      <c r="G150" s="54"/>
      <c r="H150" s="54"/>
      <c r="I150" s="54"/>
      <c r="J150" s="52" t="s">
        <v>1097</v>
      </c>
      <c r="K150" s="54"/>
      <c r="L150" s="52" t="s">
        <v>743</v>
      </c>
      <c r="M150" s="52" t="s">
        <v>629</v>
      </c>
      <c r="N150" s="54"/>
    </row>
    <row r="151">
      <c r="A151" s="51" t="s">
        <v>621</v>
      </c>
      <c r="B151" s="52" t="s">
        <v>1296</v>
      </c>
      <c r="C151" s="52" t="s">
        <v>651</v>
      </c>
      <c r="D151" s="52" t="s">
        <v>1297</v>
      </c>
      <c r="E151" s="52" t="s">
        <v>1298</v>
      </c>
      <c r="F151" s="53" t="s">
        <v>1299</v>
      </c>
      <c r="G151" s="54"/>
      <c r="H151" s="54"/>
      <c r="I151" s="54"/>
      <c r="J151" s="52" t="s">
        <v>627</v>
      </c>
      <c r="K151" s="54"/>
      <c r="L151" s="52" t="s">
        <v>628</v>
      </c>
      <c r="M151" s="52" t="s">
        <v>629</v>
      </c>
      <c r="N151" s="54"/>
    </row>
    <row r="152">
      <c r="A152" s="51" t="s">
        <v>621</v>
      </c>
      <c r="B152" s="52" t="s">
        <v>1300</v>
      </c>
      <c r="C152" s="52" t="s">
        <v>991</v>
      </c>
      <c r="D152" s="52" t="s">
        <v>1301</v>
      </c>
      <c r="E152" s="52" t="s">
        <v>1302</v>
      </c>
      <c r="F152" s="53" t="s">
        <v>1303</v>
      </c>
      <c r="G152" s="54"/>
      <c r="H152" s="54"/>
      <c r="I152" s="54"/>
      <c r="J152" s="52" t="s">
        <v>627</v>
      </c>
      <c r="K152" s="54"/>
      <c r="L152" s="52" t="s">
        <v>628</v>
      </c>
      <c r="M152" s="52" t="s">
        <v>629</v>
      </c>
      <c r="N152" s="54"/>
    </row>
    <row r="153">
      <c r="A153" s="51" t="s">
        <v>621</v>
      </c>
      <c r="B153" s="52" t="s">
        <v>1304</v>
      </c>
      <c r="C153" s="52" t="s">
        <v>991</v>
      </c>
      <c r="D153" s="52" t="s">
        <v>1305</v>
      </c>
      <c r="E153" s="52" t="s">
        <v>1306</v>
      </c>
      <c r="F153" s="53" t="s">
        <v>1307</v>
      </c>
      <c r="G153" s="54"/>
      <c r="H153" s="54"/>
      <c r="I153" s="54"/>
      <c r="J153" s="52" t="s">
        <v>627</v>
      </c>
      <c r="K153" s="54"/>
      <c r="L153" s="52" t="s">
        <v>628</v>
      </c>
      <c r="M153" s="52" t="s">
        <v>629</v>
      </c>
      <c r="N153" s="54"/>
    </row>
    <row r="154">
      <c r="A154" s="51" t="s">
        <v>621</v>
      </c>
      <c r="B154" s="52" t="s">
        <v>1308</v>
      </c>
      <c r="C154" s="52" t="s">
        <v>651</v>
      </c>
      <c r="D154" s="52" t="s">
        <v>1309</v>
      </c>
      <c r="E154" s="52" t="s">
        <v>137</v>
      </c>
      <c r="F154" s="53" t="s">
        <v>1310</v>
      </c>
      <c r="G154" s="54"/>
      <c r="H154" s="54"/>
      <c r="I154" s="54"/>
      <c r="J154" s="52" t="s">
        <v>710</v>
      </c>
      <c r="K154" s="54"/>
      <c r="L154" s="52" t="s">
        <v>628</v>
      </c>
      <c r="M154" s="52" t="s">
        <v>629</v>
      </c>
      <c r="N154" s="54"/>
    </row>
    <row r="155">
      <c r="A155" s="51" t="s">
        <v>621</v>
      </c>
      <c r="B155" s="52" t="s">
        <v>1311</v>
      </c>
      <c r="C155" s="52" t="s">
        <v>651</v>
      </c>
      <c r="D155" s="52" t="s">
        <v>1312</v>
      </c>
      <c r="E155" s="52" t="s">
        <v>1313</v>
      </c>
      <c r="F155" s="53" t="s">
        <v>1307</v>
      </c>
      <c r="G155" s="54"/>
      <c r="H155" s="54"/>
      <c r="I155" s="54"/>
      <c r="J155" s="52" t="s">
        <v>627</v>
      </c>
      <c r="K155" s="54"/>
      <c r="L155" s="52" t="s">
        <v>628</v>
      </c>
      <c r="M155" s="52" t="s">
        <v>629</v>
      </c>
      <c r="N155" s="54"/>
    </row>
    <row r="156">
      <c r="A156" s="51" t="s">
        <v>621</v>
      </c>
      <c r="B156" s="52" t="s">
        <v>1314</v>
      </c>
      <c r="C156" s="52" t="s">
        <v>651</v>
      </c>
      <c r="D156" s="52" t="s">
        <v>1315</v>
      </c>
      <c r="E156" s="52" t="s">
        <v>401</v>
      </c>
      <c r="F156" s="53" t="s">
        <v>1316</v>
      </c>
      <c r="G156" s="54"/>
      <c r="H156" s="54"/>
      <c r="I156" s="54"/>
      <c r="J156" s="52" t="s">
        <v>1317</v>
      </c>
      <c r="K156" s="54"/>
      <c r="L156" s="52" t="s">
        <v>743</v>
      </c>
      <c r="M156" s="52" t="s">
        <v>629</v>
      </c>
      <c r="N156" s="54"/>
    </row>
    <row r="157">
      <c r="A157" s="51" t="s">
        <v>621</v>
      </c>
      <c r="B157" s="52" t="s">
        <v>1318</v>
      </c>
      <c r="C157" s="52" t="s">
        <v>651</v>
      </c>
      <c r="D157" s="52" t="s">
        <v>1319</v>
      </c>
      <c r="E157" s="52" t="s">
        <v>1320</v>
      </c>
      <c r="F157" s="53" t="s">
        <v>1307</v>
      </c>
      <c r="G157" s="54"/>
      <c r="H157" s="54"/>
      <c r="I157" s="54"/>
      <c r="J157" s="52" t="s">
        <v>627</v>
      </c>
      <c r="K157" s="54"/>
      <c r="L157" s="52" t="s">
        <v>628</v>
      </c>
      <c r="M157" s="52" t="s">
        <v>629</v>
      </c>
      <c r="N157" s="54"/>
    </row>
    <row r="158">
      <c r="A158" s="51" t="s">
        <v>621</v>
      </c>
      <c r="B158" s="52" t="s">
        <v>1321</v>
      </c>
      <c r="C158" s="52" t="s">
        <v>651</v>
      </c>
      <c r="D158" s="52" t="s">
        <v>1322</v>
      </c>
      <c r="E158" s="52" t="s">
        <v>1323</v>
      </c>
      <c r="F158" s="53" t="s">
        <v>1324</v>
      </c>
      <c r="G158" s="54"/>
      <c r="H158" s="54"/>
      <c r="I158" s="54"/>
      <c r="J158" s="52" t="s">
        <v>1325</v>
      </c>
      <c r="K158" s="54"/>
      <c r="L158" s="52" t="s">
        <v>628</v>
      </c>
      <c r="M158" s="52" t="s">
        <v>629</v>
      </c>
      <c r="N158" s="54"/>
    </row>
    <row r="159">
      <c r="A159" s="51" t="s">
        <v>621</v>
      </c>
      <c r="B159" s="52" t="s">
        <v>1326</v>
      </c>
      <c r="C159" s="52" t="s">
        <v>818</v>
      </c>
      <c r="D159" s="52" t="s">
        <v>1327</v>
      </c>
      <c r="E159" s="52" t="s">
        <v>1328</v>
      </c>
      <c r="F159" s="53" t="s">
        <v>1329</v>
      </c>
      <c r="G159" s="54"/>
      <c r="H159" s="54"/>
      <c r="I159" s="54"/>
      <c r="J159" s="52" t="s">
        <v>627</v>
      </c>
      <c r="K159" s="54"/>
      <c r="L159" s="52" t="s">
        <v>628</v>
      </c>
      <c r="M159" s="52" t="s">
        <v>629</v>
      </c>
      <c r="N159" s="54"/>
    </row>
    <row r="160">
      <c r="A160" s="51" t="s">
        <v>621</v>
      </c>
      <c r="B160" s="52" t="s">
        <v>1330</v>
      </c>
      <c r="C160" s="52" t="s">
        <v>1331</v>
      </c>
      <c r="D160" s="52" t="s">
        <v>1332</v>
      </c>
      <c r="E160" s="52" t="s">
        <v>368</v>
      </c>
      <c r="F160" s="53" t="s">
        <v>1333</v>
      </c>
      <c r="G160" s="54"/>
      <c r="H160" s="54"/>
      <c r="I160" s="54"/>
      <c r="J160" s="52" t="s">
        <v>627</v>
      </c>
      <c r="K160" s="54"/>
      <c r="L160" s="52" t="s">
        <v>628</v>
      </c>
      <c r="M160" s="52" t="s">
        <v>629</v>
      </c>
      <c r="N160" s="54"/>
    </row>
    <row r="161">
      <c r="A161" s="51" t="s">
        <v>621</v>
      </c>
      <c r="B161" s="52" t="s">
        <v>1334</v>
      </c>
      <c r="C161" s="52" t="s">
        <v>1084</v>
      </c>
      <c r="D161" s="52" t="s">
        <v>1335</v>
      </c>
      <c r="E161" s="52" t="s">
        <v>1336</v>
      </c>
      <c r="F161" s="53" t="s">
        <v>1337</v>
      </c>
      <c r="G161" s="54"/>
      <c r="H161" s="54"/>
      <c r="I161" s="54"/>
      <c r="J161" s="52" t="s">
        <v>627</v>
      </c>
      <c r="K161" s="54"/>
      <c r="L161" s="52" t="s">
        <v>628</v>
      </c>
      <c r="M161" s="52" t="s">
        <v>629</v>
      </c>
      <c r="N161" s="54"/>
    </row>
    <row r="162">
      <c r="A162" s="51" t="s">
        <v>621</v>
      </c>
      <c r="B162" s="52" t="s">
        <v>1338</v>
      </c>
      <c r="C162" s="52" t="s">
        <v>1339</v>
      </c>
      <c r="D162" s="52" t="s">
        <v>1340</v>
      </c>
      <c r="E162" s="52" t="s">
        <v>1341</v>
      </c>
      <c r="F162" s="53" t="s">
        <v>1342</v>
      </c>
      <c r="G162" s="54"/>
      <c r="H162" s="54"/>
      <c r="I162" s="54"/>
      <c r="J162" s="52" t="s">
        <v>627</v>
      </c>
      <c r="K162" s="54"/>
      <c r="L162" s="52" t="s">
        <v>628</v>
      </c>
      <c r="M162" s="52" t="s">
        <v>629</v>
      </c>
      <c r="N162" s="54"/>
    </row>
    <row r="163">
      <c r="A163" s="51" t="s">
        <v>621</v>
      </c>
      <c r="B163" s="52" t="s">
        <v>1343</v>
      </c>
      <c r="C163" s="52" t="s">
        <v>1344</v>
      </c>
      <c r="D163" s="52" t="s">
        <v>1345</v>
      </c>
      <c r="E163" s="52" t="s">
        <v>525</v>
      </c>
      <c r="F163" s="53" t="s">
        <v>1346</v>
      </c>
      <c r="G163" s="54"/>
      <c r="H163" s="54"/>
      <c r="I163" s="54"/>
      <c r="J163" s="52" t="s">
        <v>627</v>
      </c>
      <c r="K163" s="54"/>
      <c r="L163" s="52" t="s">
        <v>628</v>
      </c>
      <c r="M163" s="52" t="s">
        <v>629</v>
      </c>
      <c r="N163" s="54"/>
    </row>
    <row r="164">
      <c r="A164" s="51" t="s">
        <v>621</v>
      </c>
      <c r="B164" s="52" t="s">
        <v>1347</v>
      </c>
      <c r="C164" s="52" t="s">
        <v>1348</v>
      </c>
      <c r="D164" s="52" t="s">
        <v>1349</v>
      </c>
      <c r="E164" s="52" t="s">
        <v>1350</v>
      </c>
      <c r="F164" s="53" t="s">
        <v>1351</v>
      </c>
      <c r="G164" s="55" t="str">
        <f>+31 020-8931888</f>
        <v>#ERROR!</v>
      </c>
      <c r="H164" s="54"/>
      <c r="I164" s="54"/>
      <c r="J164" s="52" t="s">
        <v>627</v>
      </c>
      <c r="K164" s="54"/>
      <c r="L164" s="52" t="s">
        <v>628</v>
      </c>
      <c r="M164" s="52" t="s">
        <v>629</v>
      </c>
      <c r="N164" s="54"/>
    </row>
    <row r="165">
      <c r="A165" s="51" t="s">
        <v>621</v>
      </c>
      <c r="B165" s="52" t="s">
        <v>1352</v>
      </c>
      <c r="C165" s="52" t="s">
        <v>828</v>
      </c>
      <c r="D165" s="52" t="s">
        <v>1353</v>
      </c>
      <c r="E165" s="52" t="s">
        <v>1354</v>
      </c>
      <c r="F165" s="53" t="s">
        <v>1355</v>
      </c>
      <c r="G165" s="54"/>
      <c r="H165" s="54"/>
      <c r="I165" s="54"/>
      <c r="J165" s="52" t="s">
        <v>879</v>
      </c>
      <c r="K165" s="54"/>
      <c r="L165" s="52" t="s">
        <v>743</v>
      </c>
      <c r="M165" s="52" t="s">
        <v>629</v>
      </c>
      <c r="N165" s="54"/>
    </row>
    <row r="166">
      <c r="A166" s="51" t="s">
        <v>621</v>
      </c>
      <c r="B166" s="52" t="s">
        <v>1356</v>
      </c>
      <c r="C166" s="52" t="s">
        <v>828</v>
      </c>
      <c r="D166" s="52" t="s">
        <v>1357</v>
      </c>
      <c r="E166" s="52" t="s">
        <v>1358</v>
      </c>
      <c r="F166" s="53" t="s">
        <v>1359</v>
      </c>
      <c r="G166" s="54"/>
      <c r="H166" s="54"/>
      <c r="I166" s="54"/>
      <c r="J166" s="52" t="s">
        <v>696</v>
      </c>
      <c r="K166" s="54"/>
      <c r="L166" s="52" t="s">
        <v>628</v>
      </c>
      <c r="M166" s="52" t="s">
        <v>629</v>
      </c>
      <c r="N166" s="54"/>
    </row>
    <row r="167">
      <c r="A167" s="51" t="s">
        <v>621</v>
      </c>
      <c r="B167" s="52" t="s">
        <v>1360</v>
      </c>
      <c r="C167" s="52" t="s">
        <v>818</v>
      </c>
      <c r="D167" s="52" t="s">
        <v>1361</v>
      </c>
      <c r="E167" s="52" t="s">
        <v>1362</v>
      </c>
      <c r="F167" s="53" t="s">
        <v>1363</v>
      </c>
      <c r="G167" s="54"/>
      <c r="H167" s="52" t="s">
        <v>1364</v>
      </c>
      <c r="I167" s="54"/>
      <c r="J167" s="52" t="s">
        <v>816</v>
      </c>
      <c r="K167" s="54"/>
      <c r="L167" s="52" t="s">
        <v>743</v>
      </c>
      <c r="M167" s="52" t="s">
        <v>629</v>
      </c>
      <c r="N167" s="52" t="s">
        <v>1365</v>
      </c>
    </row>
    <row r="168">
      <c r="A168" s="51" t="s">
        <v>621</v>
      </c>
      <c r="B168" s="52" t="s">
        <v>1366</v>
      </c>
      <c r="C168" s="52" t="s">
        <v>818</v>
      </c>
      <c r="D168" s="52" t="s">
        <v>1367</v>
      </c>
      <c r="E168" s="52" t="s">
        <v>1368</v>
      </c>
      <c r="F168" s="53" t="s">
        <v>1369</v>
      </c>
      <c r="G168" s="54"/>
      <c r="H168" s="54"/>
      <c r="I168" s="54"/>
      <c r="J168" s="52" t="s">
        <v>627</v>
      </c>
      <c r="K168" s="54"/>
      <c r="L168" s="52" t="s">
        <v>628</v>
      </c>
      <c r="M168" s="52" t="s">
        <v>629</v>
      </c>
      <c r="N168" s="54"/>
    </row>
    <row r="169">
      <c r="A169" s="51" t="s">
        <v>621</v>
      </c>
      <c r="B169" s="52" t="s">
        <v>1370</v>
      </c>
      <c r="C169" s="52" t="s">
        <v>1371</v>
      </c>
      <c r="D169" s="52" t="s">
        <v>1372</v>
      </c>
      <c r="E169" s="52" t="s">
        <v>895</v>
      </c>
      <c r="F169" s="53" t="s">
        <v>1373</v>
      </c>
      <c r="G169" s="54"/>
      <c r="H169" s="54"/>
      <c r="I169" s="54"/>
      <c r="J169" s="52" t="s">
        <v>1374</v>
      </c>
      <c r="K169" s="54"/>
      <c r="L169" s="52" t="s">
        <v>628</v>
      </c>
      <c r="M169" s="52" t="s">
        <v>629</v>
      </c>
      <c r="N169" s="54"/>
    </row>
    <row r="170">
      <c r="A170" s="51" t="s">
        <v>621</v>
      </c>
      <c r="B170" s="52" t="s">
        <v>1375</v>
      </c>
      <c r="C170" s="52" t="s">
        <v>1371</v>
      </c>
      <c r="D170" s="52" t="s">
        <v>1278</v>
      </c>
      <c r="E170" s="52" t="s">
        <v>1204</v>
      </c>
      <c r="F170" s="53" t="s">
        <v>1376</v>
      </c>
      <c r="G170" s="55" t="str">
        <f>+31 6 13 40 57 17</f>
        <v>#ERROR!</v>
      </c>
      <c r="H170" s="54"/>
      <c r="I170" s="54"/>
      <c r="J170" s="52" t="s">
        <v>1377</v>
      </c>
      <c r="K170" s="54"/>
      <c r="L170" s="52" t="s">
        <v>628</v>
      </c>
      <c r="M170" s="52" t="s">
        <v>629</v>
      </c>
      <c r="N170" s="54"/>
    </row>
    <row r="171">
      <c r="A171" s="51" t="s">
        <v>621</v>
      </c>
      <c r="B171" s="52" t="s">
        <v>1378</v>
      </c>
      <c r="C171" s="52" t="s">
        <v>828</v>
      </c>
      <c r="D171" s="52" t="s">
        <v>1379</v>
      </c>
      <c r="E171" s="52" t="s">
        <v>1380</v>
      </c>
      <c r="F171" s="53" t="s">
        <v>1381</v>
      </c>
      <c r="G171" s="54"/>
      <c r="H171" s="54"/>
      <c r="I171" s="54"/>
      <c r="J171" s="52" t="s">
        <v>1097</v>
      </c>
      <c r="K171" s="54"/>
      <c r="L171" s="52" t="s">
        <v>743</v>
      </c>
      <c r="M171" s="52" t="s">
        <v>629</v>
      </c>
      <c r="N171" s="54"/>
    </row>
    <row r="172">
      <c r="A172" s="51" t="s">
        <v>621</v>
      </c>
      <c r="B172" s="52" t="s">
        <v>1382</v>
      </c>
      <c r="C172" s="52" t="s">
        <v>677</v>
      </c>
      <c r="D172" s="52" t="s">
        <v>1383</v>
      </c>
      <c r="E172" s="52" t="s">
        <v>1384</v>
      </c>
      <c r="F172" s="53" t="s">
        <v>1385</v>
      </c>
      <c r="G172" s="54"/>
      <c r="H172" s="54"/>
      <c r="I172" s="54"/>
      <c r="J172" s="52" t="s">
        <v>879</v>
      </c>
      <c r="K172" s="54"/>
      <c r="L172" s="52" t="s">
        <v>743</v>
      </c>
      <c r="M172" s="52" t="s">
        <v>629</v>
      </c>
      <c r="N172" s="54"/>
    </row>
    <row r="173">
      <c r="A173" s="51" t="s">
        <v>621</v>
      </c>
      <c r="B173" s="52" t="s">
        <v>1386</v>
      </c>
      <c r="C173" s="52" t="s">
        <v>818</v>
      </c>
      <c r="D173" s="52" t="s">
        <v>1387</v>
      </c>
      <c r="E173" s="52" t="s">
        <v>395</v>
      </c>
      <c r="F173" s="53" t="s">
        <v>1388</v>
      </c>
      <c r="G173" s="54"/>
      <c r="H173" s="54"/>
      <c r="I173" s="54"/>
      <c r="J173" s="52" t="s">
        <v>627</v>
      </c>
      <c r="K173" s="54"/>
      <c r="L173" s="52" t="s">
        <v>628</v>
      </c>
      <c r="M173" s="52" t="s">
        <v>629</v>
      </c>
      <c r="N173" s="54"/>
    </row>
    <row r="174">
      <c r="A174" s="51" t="s">
        <v>621</v>
      </c>
      <c r="B174" s="52" t="s">
        <v>1389</v>
      </c>
      <c r="C174" s="52" t="s">
        <v>818</v>
      </c>
      <c r="D174" s="52" t="s">
        <v>1390</v>
      </c>
      <c r="E174" s="52" t="s">
        <v>351</v>
      </c>
      <c r="F174" s="53" t="s">
        <v>1391</v>
      </c>
      <c r="G174" s="54"/>
      <c r="H174" s="54"/>
      <c r="I174" s="54"/>
      <c r="J174" s="52" t="s">
        <v>816</v>
      </c>
      <c r="K174" s="54"/>
      <c r="L174" s="52" t="s">
        <v>743</v>
      </c>
      <c r="M174" s="52" t="s">
        <v>629</v>
      </c>
      <c r="N174" s="54"/>
    </row>
    <row r="175">
      <c r="A175" s="51" t="s">
        <v>621</v>
      </c>
      <c r="B175" s="52" t="s">
        <v>1392</v>
      </c>
      <c r="C175" s="52" t="s">
        <v>828</v>
      </c>
      <c r="D175" s="52" t="s">
        <v>1393</v>
      </c>
      <c r="E175" s="52" t="s">
        <v>1394</v>
      </c>
      <c r="F175" s="53" t="s">
        <v>1395</v>
      </c>
      <c r="G175" s="54"/>
      <c r="H175" s="54"/>
      <c r="I175" s="54"/>
      <c r="J175" s="52" t="s">
        <v>627</v>
      </c>
      <c r="K175" s="54"/>
      <c r="L175" s="52" t="s">
        <v>628</v>
      </c>
      <c r="M175" s="52" t="s">
        <v>629</v>
      </c>
      <c r="N175" s="54"/>
    </row>
    <row r="176">
      <c r="A176" s="51" t="s">
        <v>621</v>
      </c>
      <c r="B176" s="52" t="s">
        <v>1396</v>
      </c>
      <c r="C176" s="52" t="s">
        <v>818</v>
      </c>
      <c r="D176" s="52" t="s">
        <v>1397</v>
      </c>
      <c r="E176" s="52" t="s">
        <v>1110</v>
      </c>
      <c r="F176" s="53" t="s">
        <v>1398</v>
      </c>
      <c r="G176" s="54"/>
      <c r="H176" s="54"/>
      <c r="I176" s="54"/>
      <c r="J176" s="54"/>
      <c r="K176" s="54"/>
      <c r="L176" s="52" t="s">
        <v>628</v>
      </c>
      <c r="M176" s="52" t="s">
        <v>629</v>
      </c>
      <c r="N176" s="54"/>
    </row>
    <row r="177">
      <c r="A177" s="51" t="s">
        <v>621</v>
      </c>
      <c r="B177" s="52" t="s">
        <v>1399</v>
      </c>
      <c r="C177" s="52" t="s">
        <v>1400</v>
      </c>
      <c r="D177" s="52" t="s">
        <v>1401</v>
      </c>
      <c r="E177" s="52" t="s">
        <v>1402</v>
      </c>
      <c r="F177" s="53" t="s">
        <v>1403</v>
      </c>
      <c r="G177" s="54"/>
      <c r="H177" s="54"/>
      <c r="I177" s="54"/>
      <c r="J177" s="52" t="s">
        <v>655</v>
      </c>
      <c r="K177" s="54"/>
      <c r="L177" s="52" t="s">
        <v>628</v>
      </c>
      <c r="M177" s="52" t="s">
        <v>629</v>
      </c>
      <c r="N177" s="54"/>
    </row>
    <row r="178">
      <c r="A178" s="51" t="s">
        <v>621</v>
      </c>
      <c r="B178" s="52" t="s">
        <v>880</v>
      </c>
      <c r="C178" s="52" t="s">
        <v>641</v>
      </c>
      <c r="D178" s="52" t="s">
        <v>881</v>
      </c>
      <c r="E178" s="52" t="s">
        <v>882</v>
      </c>
      <c r="F178" s="53" t="s">
        <v>883</v>
      </c>
      <c r="G178" s="54"/>
      <c r="H178" s="54"/>
      <c r="I178" s="54"/>
      <c r="J178" s="52" t="s">
        <v>816</v>
      </c>
      <c r="K178" s="54"/>
      <c r="L178" s="52" t="s">
        <v>743</v>
      </c>
      <c r="M178" s="52" t="s">
        <v>629</v>
      </c>
      <c r="N178" s="54"/>
    </row>
    <row r="179">
      <c r="A179" s="51" t="s">
        <v>621</v>
      </c>
      <c r="B179" s="52" t="s">
        <v>1404</v>
      </c>
      <c r="C179" s="52" t="s">
        <v>1405</v>
      </c>
      <c r="D179" s="52" t="s">
        <v>1406</v>
      </c>
      <c r="E179" s="52" t="s">
        <v>1407</v>
      </c>
      <c r="F179" s="53" t="s">
        <v>1408</v>
      </c>
      <c r="G179" s="54"/>
      <c r="H179" s="54"/>
      <c r="I179" s="54"/>
      <c r="J179" s="52" t="s">
        <v>627</v>
      </c>
      <c r="K179" s="54"/>
      <c r="L179" s="52" t="s">
        <v>628</v>
      </c>
      <c r="M179" s="52" t="s">
        <v>629</v>
      </c>
      <c r="N179" s="54"/>
    </row>
    <row r="180">
      <c r="A180" s="51" t="s">
        <v>621</v>
      </c>
      <c r="B180" s="52" t="s">
        <v>1409</v>
      </c>
      <c r="C180" s="52" t="s">
        <v>759</v>
      </c>
      <c r="D180" s="52" t="s">
        <v>1410</v>
      </c>
      <c r="E180" s="52" t="s">
        <v>1411</v>
      </c>
      <c r="F180" s="53" t="s">
        <v>1412</v>
      </c>
      <c r="G180" s="54"/>
      <c r="H180" s="54"/>
      <c r="I180" s="54"/>
      <c r="J180" s="52" t="s">
        <v>1097</v>
      </c>
      <c r="K180" s="54"/>
      <c r="L180" s="52" t="s">
        <v>743</v>
      </c>
      <c r="M180" s="52" t="s">
        <v>629</v>
      </c>
      <c r="N180" s="54"/>
    </row>
    <row r="181">
      <c r="A181" s="51" t="s">
        <v>621</v>
      </c>
      <c r="B181" s="52" t="s">
        <v>1413</v>
      </c>
      <c r="C181" s="52" t="s">
        <v>1414</v>
      </c>
      <c r="D181" s="52" t="s">
        <v>1290</v>
      </c>
      <c r="E181" s="52" t="s">
        <v>143</v>
      </c>
      <c r="F181" s="53" t="s">
        <v>1415</v>
      </c>
      <c r="G181" s="54"/>
      <c r="H181" s="54"/>
      <c r="I181" s="54"/>
      <c r="J181" s="52" t="s">
        <v>627</v>
      </c>
      <c r="K181" s="54"/>
      <c r="L181" s="52" t="s">
        <v>628</v>
      </c>
      <c r="M181" s="52" t="s">
        <v>629</v>
      </c>
      <c r="N181" s="54"/>
    </row>
    <row r="182">
      <c r="A182" s="51" t="s">
        <v>621</v>
      </c>
      <c r="B182" s="52" t="s">
        <v>1416</v>
      </c>
      <c r="C182" s="52" t="s">
        <v>1417</v>
      </c>
      <c r="D182" s="52" t="s">
        <v>1418</v>
      </c>
      <c r="E182" s="52" t="s">
        <v>1419</v>
      </c>
      <c r="F182" s="53" t="s">
        <v>1420</v>
      </c>
      <c r="G182" s="54"/>
      <c r="H182" s="54"/>
      <c r="I182" s="54"/>
      <c r="J182" s="52" t="s">
        <v>627</v>
      </c>
      <c r="K182" s="54"/>
      <c r="L182" s="52" t="s">
        <v>628</v>
      </c>
      <c r="M182" s="52" t="s">
        <v>629</v>
      </c>
      <c r="N182" s="54"/>
    </row>
    <row r="183">
      <c r="A183" s="51" t="s">
        <v>621</v>
      </c>
      <c r="B183" s="52" t="s">
        <v>1421</v>
      </c>
      <c r="C183" s="52" t="s">
        <v>828</v>
      </c>
      <c r="D183" s="52" t="s">
        <v>1422</v>
      </c>
      <c r="E183" s="52" t="s">
        <v>1423</v>
      </c>
      <c r="F183" s="53" t="s">
        <v>1424</v>
      </c>
      <c r="G183" s="54"/>
      <c r="H183" s="54"/>
      <c r="I183" s="54"/>
      <c r="J183" s="52" t="s">
        <v>816</v>
      </c>
      <c r="K183" s="54"/>
      <c r="L183" s="52" t="s">
        <v>743</v>
      </c>
      <c r="M183" s="52" t="s">
        <v>629</v>
      </c>
      <c r="N183" s="54"/>
    </row>
    <row r="184">
      <c r="A184" s="51" t="s">
        <v>621</v>
      </c>
      <c r="B184" s="52" t="s">
        <v>1425</v>
      </c>
      <c r="C184" s="52" t="s">
        <v>651</v>
      </c>
      <c r="D184" s="52" t="s">
        <v>1426</v>
      </c>
      <c r="E184" s="52" t="s">
        <v>1341</v>
      </c>
      <c r="F184" s="53" t="s">
        <v>1427</v>
      </c>
      <c r="G184" s="54"/>
      <c r="H184" s="54"/>
      <c r="I184" s="54"/>
      <c r="J184" s="52" t="s">
        <v>1428</v>
      </c>
      <c r="K184" s="54"/>
      <c r="L184" s="52" t="s">
        <v>628</v>
      </c>
      <c r="M184" s="52" t="s">
        <v>629</v>
      </c>
      <c r="N184" s="54"/>
    </row>
    <row r="185">
      <c r="A185" s="51" t="s">
        <v>621</v>
      </c>
      <c r="B185" s="52" t="s">
        <v>1429</v>
      </c>
      <c r="C185" s="52" t="s">
        <v>818</v>
      </c>
      <c r="D185" s="52" t="s">
        <v>1430</v>
      </c>
      <c r="E185" s="52" t="s">
        <v>1431</v>
      </c>
      <c r="F185" s="53" t="s">
        <v>1432</v>
      </c>
      <c r="G185" s="54"/>
      <c r="H185" s="54"/>
      <c r="I185" s="54"/>
      <c r="J185" s="52" t="s">
        <v>816</v>
      </c>
      <c r="K185" s="54"/>
      <c r="L185" s="52" t="s">
        <v>743</v>
      </c>
      <c r="M185" s="52" t="s">
        <v>629</v>
      </c>
      <c r="N185" s="54"/>
    </row>
    <row r="186">
      <c r="A186" s="51" t="s">
        <v>621</v>
      </c>
      <c r="B186" s="52" t="s">
        <v>1433</v>
      </c>
      <c r="C186" s="52" t="s">
        <v>828</v>
      </c>
      <c r="D186" s="52" t="s">
        <v>1434</v>
      </c>
      <c r="E186" s="52" t="s">
        <v>1435</v>
      </c>
      <c r="F186" s="53" t="s">
        <v>1436</v>
      </c>
      <c r="G186" s="54"/>
      <c r="H186" s="54"/>
      <c r="I186" s="54"/>
      <c r="J186" s="52" t="s">
        <v>879</v>
      </c>
      <c r="K186" s="54"/>
      <c r="L186" s="52" t="s">
        <v>743</v>
      </c>
      <c r="M186" s="52" t="s">
        <v>629</v>
      </c>
      <c r="N186" s="54"/>
    </row>
    <row r="187">
      <c r="A187" s="51" t="s">
        <v>621</v>
      </c>
      <c r="B187" s="52" t="s">
        <v>1437</v>
      </c>
      <c r="C187" s="52" t="s">
        <v>1438</v>
      </c>
      <c r="D187" s="52" t="s">
        <v>1439</v>
      </c>
      <c r="E187" s="52" t="s">
        <v>1440</v>
      </c>
      <c r="F187" s="53" t="s">
        <v>1441</v>
      </c>
      <c r="G187" s="54"/>
      <c r="H187" s="54"/>
      <c r="I187" s="54"/>
      <c r="J187" s="52" t="s">
        <v>655</v>
      </c>
      <c r="K187" s="54"/>
      <c r="L187" s="52" t="s">
        <v>628</v>
      </c>
      <c r="M187" s="52" t="s">
        <v>629</v>
      </c>
      <c r="N187" s="54"/>
    </row>
    <row r="188">
      <c r="A188" s="51" t="s">
        <v>621</v>
      </c>
      <c r="B188" s="52" t="s">
        <v>1442</v>
      </c>
      <c r="C188" s="52" t="s">
        <v>750</v>
      </c>
      <c r="D188" s="52" t="s">
        <v>1443</v>
      </c>
      <c r="E188" s="52" t="s">
        <v>1444</v>
      </c>
      <c r="F188" s="53" t="s">
        <v>1445</v>
      </c>
      <c r="G188" s="54"/>
      <c r="H188" s="54"/>
      <c r="I188" s="54"/>
      <c r="J188" s="52" t="s">
        <v>1428</v>
      </c>
      <c r="K188" s="54"/>
      <c r="L188" s="52" t="s">
        <v>628</v>
      </c>
      <c r="M188" s="52" t="s">
        <v>629</v>
      </c>
      <c r="N188" s="54"/>
    </row>
    <row r="189">
      <c r="A189" s="51" t="s">
        <v>621</v>
      </c>
      <c r="B189" s="52" t="s">
        <v>1446</v>
      </c>
      <c r="C189" s="52" t="s">
        <v>1447</v>
      </c>
      <c r="D189" s="52" t="s">
        <v>1448</v>
      </c>
      <c r="E189" s="52" t="s">
        <v>134</v>
      </c>
      <c r="F189" s="53" t="s">
        <v>1449</v>
      </c>
      <c r="G189" s="54"/>
      <c r="H189" s="54"/>
      <c r="I189" s="54"/>
      <c r="J189" s="52" t="s">
        <v>1450</v>
      </c>
      <c r="K189" s="54"/>
      <c r="L189" s="52" t="s">
        <v>628</v>
      </c>
      <c r="M189" s="52" t="s">
        <v>629</v>
      </c>
      <c r="N189" s="54"/>
    </row>
    <row r="190">
      <c r="A190" s="51" t="s">
        <v>621</v>
      </c>
      <c r="B190" s="52" t="s">
        <v>1451</v>
      </c>
      <c r="C190" s="52" t="s">
        <v>1452</v>
      </c>
      <c r="D190" s="52" t="s">
        <v>1453</v>
      </c>
      <c r="E190" s="52" t="s">
        <v>137</v>
      </c>
      <c r="F190" s="53" t="s">
        <v>1454</v>
      </c>
      <c r="G190" s="54"/>
      <c r="H190" s="54"/>
      <c r="I190" s="54"/>
      <c r="J190" s="52" t="s">
        <v>627</v>
      </c>
      <c r="K190" s="54"/>
      <c r="L190" s="52" t="s">
        <v>628</v>
      </c>
      <c r="M190" s="52" t="s">
        <v>629</v>
      </c>
      <c r="N190" s="54"/>
    </row>
    <row r="191">
      <c r="A191" s="51" t="s">
        <v>621</v>
      </c>
      <c r="B191" s="52" t="s">
        <v>1455</v>
      </c>
      <c r="C191" s="52" t="s">
        <v>677</v>
      </c>
      <c r="D191" s="52" t="s">
        <v>1456</v>
      </c>
      <c r="E191" s="52" t="s">
        <v>928</v>
      </c>
      <c r="F191" s="53" t="s">
        <v>1457</v>
      </c>
      <c r="G191" s="55" t="str">
        <f>+ 31 (6) 543 46 869</f>
        <v>#ERROR!</v>
      </c>
      <c r="H191" s="54"/>
      <c r="I191" s="54"/>
      <c r="J191" s="52" t="s">
        <v>879</v>
      </c>
      <c r="K191" s="54"/>
      <c r="L191" s="52" t="s">
        <v>743</v>
      </c>
      <c r="M191" s="52" t="s">
        <v>629</v>
      </c>
      <c r="N191" s="54"/>
    </row>
    <row r="192">
      <c r="A192" s="51" t="s">
        <v>621</v>
      </c>
      <c r="B192" s="52" t="s">
        <v>1458</v>
      </c>
      <c r="C192" s="52" t="s">
        <v>641</v>
      </c>
      <c r="D192" s="52" t="s">
        <v>1459</v>
      </c>
      <c r="E192" s="52" t="s">
        <v>1460</v>
      </c>
      <c r="F192" s="53" t="s">
        <v>1461</v>
      </c>
      <c r="G192" s="54"/>
      <c r="H192" s="54"/>
      <c r="I192" s="54"/>
      <c r="J192" s="52" t="s">
        <v>627</v>
      </c>
      <c r="K192" s="54"/>
      <c r="L192" s="52" t="s">
        <v>628</v>
      </c>
      <c r="M192" s="52" t="s">
        <v>629</v>
      </c>
      <c r="N192" s="54"/>
    </row>
    <row r="193">
      <c r="A193" s="51" t="s">
        <v>621</v>
      </c>
      <c r="B193" s="52" t="s">
        <v>1462</v>
      </c>
      <c r="C193" s="52" t="s">
        <v>1463</v>
      </c>
      <c r="D193" s="52" t="s">
        <v>1464</v>
      </c>
      <c r="E193" s="52" t="s">
        <v>1465</v>
      </c>
      <c r="F193" s="53" t="s">
        <v>1466</v>
      </c>
      <c r="G193" s="54"/>
      <c r="H193" s="54"/>
      <c r="I193" s="54"/>
      <c r="J193" s="52" t="s">
        <v>849</v>
      </c>
      <c r="K193" s="54"/>
      <c r="L193" s="52" t="s">
        <v>628</v>
      </c>
      <c r="M193" s="52" t="s">
        <v>629</v>
      </c>
      <c r="N193" s="54"/>
    </row>
    <row r="194">
      <c r="A194" s="51" t="s">
        <v>621</v>
      </c>
      <c r="B194" s="52" t="s">
        <v>1467</v>
      </c>
      <c r="C194" s="52" t="s">
        <v>1468</v>
      </c>
      <c r="D194" s="52" t="s">
        <v>1469</v>
      </c>
      <c r="E194" s="52" t="s">
        <v>1470</v>
      </c>
      <c r="F194" s="53" t="s">
        <v>1471</v>
      </c>
      <c r="G194" s="54"/>
      <c r="H194" s="54"/>
      <c r="I194" s="54"/>
      <c r="J194" s="52" t="s">
        <v>627</v>
      </c>
      <c r="K194" s="54"/>
      <c r="L194" s="52" t="s">
        <v>628</v>
      </c>
      <c r="M194" s="52" t="s">
        <v>629</v>
      </c>
      <c r="N194" s="54"/>
    </row>
    <row r="195">
      <c r="A195" s="51" t="s">
        <v>621</v>
      </c>
      <c r="B195" s="52" t="s">
        <v>1472</v>
      </c>
      <c r="C195" s="52" t="s">
        <v>1473</v>
      </c>
      <c r="D195" s="52" t="s">
        <v>1474</v>
      </c>
      <c r="E195" s="52" t="s">
        <v>1217</v>
      </c>
      <c r="F195" s="53" t="s">
        <v>1475</v>
      </c>
      <c r="G195" s="54"/>
      <c r="H195" s="54"/>
      <c r="I195" s="54"/>
      <c r="J195" s="52" t="s">
        <v>627</v>
      </c>
      <c r="K195" s="54"/>
      <c r="L195" s="52" t="s">
        <v>628</v>
      </c>
      <c r="M195" s="52" t="s">
        <v>629</v>
      </c>
      <c r="N195" s="54"/>
    </row>
    <row r="196">
      <c r="A196" s="51" t="s">
        <v>621</v>
      </c>
      <c r="B196" s="52" t="s">
        <v>1476</v>
      </c>
      <c r="C196" s="52" t="s">
        <v>828</v>
      </c>
      <c r="D196" s="52" t="s">
        <v>1477</v>
      </c>
      <c r="E196" s="52" t="s">
        <v>1394</v>
      </c>
      <c r="F196" s="53" t="s">
        <v>1478</v>
      </c>
      <c r="G196" s="54"/>
      <c r="H196" s="54"/>
      <c r="I196" s="54"/>
      <c r="J196" s="52" t="s">
        <v>627</v>
      </c>
      <c r="K196" s="54"/>
      <c r="L196" s="52" t="s">
        <v>628</v>
      </c>
      <c r="M196" s="52" t="s">
        <v>629</v>
      </c>
      <c r="N196" s="54"/>
    </row>
    <row r="197">
      <c r="A197" s="51" t="s">
        <v>621</v>
      </c>
      <c r="B197" s="52" t="s">
        <v>1479</v>
      </c>
      <c r="C197" s="52" t="s">
        <v>651</v>
      </c>
      <c r="D197" s="52" t="s">
        <v>1480</v>
      </c>
      <c r="E197" s="52" t="s">
        <v>1411</v>
      </c>
      <c r="F197" s="53" t="s">
        <v>1478</v>
      </c>
      <c r="G197" s="54"/>
      <c r="H197" s="54"/>
      <c r="I197" s="54"/>
      <c r="J197" s="52" t="s">
        <v>627</v>
      </c>
      <c r="K197" s="54"/>
      <c r="L197" s="52" t="s">
        <v>628</v>
      </c>
      <c r="M197" s="52" t="s">
        <v>629</v>
      </c>
      <c r="N197" s="54"/>
    </row>
    <row r="198">
      <c r="A198" s="51" t="s">
        <v>621</v>
      </c>
      <c r="B198" s="52" t="s">
        <v>1481</v>
      </c>
      <c r="C198" s="52" t="s">
        <v>1482</v>
      </c>
      <c r="D198" s="52" t="s">
        <v>1483</v>
      </c>
      <c r="E198" s="52" t="s">
        <v>1484</v>
      </c>
      <c r="F198" s="53" t="s">
        <v>1485</v>
      </c>
      <c r="G198" s="54"/>
      <c r="H198" s="54"/>
      <c r="I198" s="54"/>
      <c r="J198" s="52" t="s">
        <v>627</v>
      </c>
      <c r="K198" s="54"/>
      <c r="L198" s="52" t="s">
        <v>628</v>
      </c>
      <c r="M198" s="52" t="s">
        <v>629</v>
      </c>
      <c r="N198" s="54"/>
    </row>
    <row r="199">
      <c r="A199" s="51" t="s">
        <v>621</v>
      </c>
      <c r="B199" s="52" t="s">
        <v>1486</v>
      </c>
      <c r="C199" s="52" t="s">
        <v>1487</v>
      </c>
      <c r="D199" s="52" t="s">
        <v>1488</v>
      </c>
      <c r="E199" s="52" t="s">
        <v>1489</v>
      </c>
      <c r="F199" s="53" t="s">
        <v>1490</v>
      </c>
      <c r="G199" s="54"/>
      <c r="H199" s="54"/>
      <c r="I199" s="54"/>
      <c r="J199" s="52" t="s">
        <v>627</v>
      </c>
      <c r="K199" s="54"/>
      <c r="L199" s="52" t="s">
        <v>628</v>
      </c>
      <c r="M199" s="52" t="s">
        <v>629</v>
      </c>
      <c r="N199" s="54"/>
    </row>
    <row r="200">
      <c r="A200" s="51" t="s">
        <v>621</v>
      </c>
      <c r="B200" s="52" t="s">
        <v>1491</v>
      </c>
      <c r="C200" s="52" t="s">
        <v>828</v>
      </c>
      <c r="D200" s="52" t="s">
        <v>1492</v>
      </c>
      <c r="E200" s="52" t="s">
        <v>684</v>
      </c>
      <c r="F200" s="53" t="s">
        <v>1493</v>
      </c>
      <c r="G200" s="52">
        <v>6.12119768E8</v>
      </c>
      <c r="H200" s="54"/>
      <c r="I200" s="54"/>
      <c r="J200" s="52" t="s">
        <v>627</v>
      </c>
      <c r="K200" s="54"/>
      <c r="L200" s="52" t="s">
        <v>628</v>
      </c>
      <c r="M200" s="52" t="s">
        <v>629</v>
      </c>
      <c r="N200" s="54"/>
    </row>
    <row r="201">
      <c r="A201" s="51" t="s">
        <v>621</v>
      </c>
      <c r="B201" s="52" t="s">
        <v>1494</v>
      </c>
      <c r="C201" s="52" t="s">
        <v>1495</v>
      </c>
      <c r="D201" s="52" t="s">
        <v>819</v>
      </c>
      <c r="E201" s="52" t="s">
        <v>1496</v>
      </c>
      <c r="F201" s="53" t="s">
        <v>1497</v>
      </c>
      <c r="G201" s="54"/>
      <c r="H201" s="54"/>
      <c r="I201" s="54"/>
      <c r="J201" s="52" t="s">
        <v>816</v>
      </c>
      <c r="K201" s="54"/>
      <c r="L201" s="52" t="s">
        <v>743</v>
      </c>
      <c r="M201" s="52" t="s">
        <v>629</v>
      </c>
      <c r="N201" s="54"/>
    </row>
    <row r="202">
      <c r="A202" s="51" t="s">
        <v>621</v>
      </c>
      <c r="B202" s="52" t="s">
        <v>1498</v>
      </c>
      <c r="C202" s="52" t="s">
        <v>1499</v>
      </c>
      <c r="D202" s="52" t="s">
        <v>886</v>
      </c>
      <c r="E202" s="52" t="s">
        <v>1500</v>
      </c>
      <c r="F202" s="53" t="s">
        <v>1501</v>
      </c>
      <c r="G202" s="54"/>
      <c r="H202" s="54"/>
      <c r="I202" s="54"/>
      <c r="J202" s="52" t="s">
        <v>627</v>
      </c>
      <c r="K202" s="54"/>
      <c r="L202" s="52" t="s">
        <v>628</v>
      </c>
      <c r="M202" s="52" t="s">
        <v>629</v>
      </c>
      <c r="N202" s="54"/>
    </row>
    <row r="203">
      <c r="A203" s="51" t="s">
        <v>621</v>
      </c>
      <c r="B203" s="52" t="s">
        <v>1502</v>
      </c>
      <c r="C203" s="52" t="s">
        <v>818</v>
      </c>
      <c r="D203" s="52" t="s">
        <v>1503</v>
      </c>
      <c r="E203" s="52" t="s">
        <v>1504</v>
      </c>
      <c r="F203" s="53" t="s">
        <v>1505</v>
      </c>
      <c r="G203" s="54"/>
      <c r="H203" s="54"/>
      <c r="I203" s="54"/>
      <c r="J203" s="52" t="s">
        <v>627</v>
      </c>
      <c r="K203" s="54"/>
      <c r="L203" s="52" t="s">
        <v>628</v>
      </c>
      <c r="M203" s="52" t="s">
        <v>629</v>
      </c>
      <c r="N203" s="54"/>
    </row>
    <row r="204">
      <c r="A204" s="51" t="s">
        <v>621</v>
      </c>
      <c r="B204" s="52" t="s">
        <v>1506</v>
      </c>
      <c r="C204" s="52" t="s">
        <v>677</v>
      </c>
      <c r="D204" s="52" t="s">
        <v>1507</v>
      </c>
      <c r="E204" s="52" t="s">
        <v>1105</v>
      </c>
      <c r="F204" s="53" t="s">
        <v>1508</v>
      </c>
      <c r="G204" s="54"/>
      <c r="H204" s="54"/>
      <c r="I204" s="54"/>
      <c r="J204" s="52" t="s">
        <v>627</v>
      </c>
      <c r="K204" s="54"/>
      <c r="L204" s="52" t="s">
        <v>628</v>
      </c>
      <c r="M204" s="52" t="s">
        <v>629</v>
      </c>
      <c r="N204" s="54"/>
    </row>
    <row r="205">
      <c r="A205" s="51" t="s">
        <v>621</v>
      </c>
      <c r="B205" s="52" t="s">
        <v>1509</v>
      </c>
      <c r="C205" s="52" t="s">
        <v>828</v>
      </c>
      <c r="D205" s="52" t="s">
        <v>1510</v>
      </c>
      <c r="E205" s="52" t="s">
        <v>1511</v>
      </c>
      <c r="F205" s="53" t="s">
        <v>1512</v>
      </c>
      <c r="G205" s="54"/>
      <c r="H205" s="54"/>
      <c r="I205" s="54"/>
      <c r="J205" s="52" t="s">
        <v>1513</v>
      </c>
      <c r="K205" s="54"/>
      <c r="L205" s="52" t="s">
        <v>628</v>
      </c>
      <c r="M205" s="52" t="s">
        <v>629</v>
      </c>
      <c r="N205" s="54"/>
    </row>
    <row r="206">
      <c r="A206" s="51" t="s">
        <v>621</v>
      </c>
      <c r="B206" s="52" t="s">
        <v>1514</v>
      </c>
      <c r="C206" s="52" t="s">
        <v>828</v>
      </c>
      <c r="D206" s="52" t="s">
        <v>1515</v>
      </c>
      <c r="E206" s="52" t="s">
        <v>1516</v>
      </c>
      <c r="F206" s="53" t="s">
        <v>1517</v>
      </c>
      <c r="G206" s="54"/>
      <c r="H206" s="54"/>
      <c r="I206" s="54"/>
      <c r="J206" s="52" t="s">
        <v>816</v>
      </c>
      <c r="K206" s="54"/>
      <c r="L206" s="52" t="s">
        <v>743</v>
      </c>
      <c r="M206" s="52" t="s">
        <v>629</v>
      </c>
      <c r="N206" s="54"/>
    </row>
    <row r="207">
      <c r="A207" s="51" t="s">
        <v>621</v>
      </c>
      <c r="B207" s="52" t="s">
        <v>1518</v>
      </c>
      <c r="C207" s="52" t="s">
        <v>818</v>
      </c>
      <c r="D207" s="52" t="s">
        <v>1519</v>
      </c>
      <c r="E207" s="52" t="s">
        <v>1520</v>
      </c>
      <c r="F207" s="53" t="s">
        <v>1521</v>
      </c>
      <c r="G207" s="54"/>
      <c r="H207" s="54"/>
      <c r="I207" s="54"/>
      <c r="J207" s="52" t="s">
        <v>879</v>
      </c>
      <c r="K207" s="54"/>
      <c r="L207" s="52" t="s">
        <v>743</v>
      </c>
      <c r="M207" s="52" t="s">
        <v>629</v>
      </c>
      <c r="N207" s="54"/>
    </row>
    <row r="208">
      <c r="A208" s="51" t="s">
        <v>621</v>
      </c>
      <c r="B208" s="52" t="s">
        <v>1522</v>
      </c>
      <c r="C208" s="52" t="s">
        <v>1523</v>
      </c>
      <c r="D208" s="52" t="s">
        <v>1524</v>
      </c>
      <c r="E208" s="52" t="s">
        <v>1525</v>
      </c>
      <c r="F208" s="53" t="s">
        <v>1526</v>
      </c>
      <c r="G208" s="54"/>
      <c r="H208" s="54"/>
      <c r="I208" s="54"/>
      <c r="J208" s="52" t="s">
        <v>879</v>
      </c>
      <c r="K208" s="54"/>
      <c r="L208" s="52" t="s">
        <v>743</v>
      </c>
      <c r="M208" s="52" t="s">
        <v>629</v>
      </c>
      <c r="N208" s="54"/>
    </row>
    <row r="209">
      <c r="A209" s="51" t="s">
        <v>621</v>
      </c>
      <c r="B209" s="52" t="s">
        <v>1527</v>
      </c>
      <c r="C209" s="52" t="s">
        <v>623</v>
      </c>
      <c r="D209" s="52" t="s">
        <v>1528</v>
      </c>
      <c r="E209" s="52" t="s">
        <v>1496</v>
      </c>
      <c r="F209" s="53" t="s">
        <v>1529</v>
      </c>
      <c r="G209" s="54"/>
      <c r="H209" s="54"/>
      <c r="I209" s="54"/>
      <c r="J209" s="52" t="s">
        <v>627</v>
      </c>
      <c r="K209" s="54"/>
      <c r="L209" s="52" t="s">
        <v>628</v>
      </c>
      <c r="M209" s="52" t="s">
        <v>629</v>
      </c>
      <c r="N209" s="54"/>
    </row>
    <row r="210">
      <c r="A210" s="51" t="s">
        <v>621</v>
      </c>
      <c r="B210" s="52" t="s">
        <v>1530</v>
      </c>
      <c r="C210" s="52" t="s">
        <v>1531</v>
      </c>
      <c r="D210" s="52" t="s">
        <v>1532</v>
      </c>
      <c r="E210" s="52" t="s">
        <v>1533</v>
      </c>
      <c r="F210" s="53" t="s">
        <v>1534</v>
      </c>
      <c r="G210" s="54"/>
      <c r="H210" s="54"/>
      <c r="I210" s="54"/>
      <c r="J210" s="52" t="s">
        <v>627</v>
      </c>
      <c r="K210" s="54"/>
      <c r="L210" s="52" t="s">
        <v>628</v>
      </c>
      <c r="M210" s="52" t="s">
        <v>629</v>
      </c>
      <c r="N210" s="54"/>
    </row>
    <row r="211">
      <c r="A211" s="51" t="s">
        <v>621</v>
      </c>
      <c r="B211" s="52" t="s">
        <v>1535</v>
      </c>
      <c r="C211" s="52" t="s">
        <v>1281</v>
      </c>
      <c r="D211" s="52" t="s">
        <v>1536</v>
      </c>
      <c r="E211" s="52" t="s">
        <v>1537</v>
      </c>
      <c r="F211" s="53" t="s">
        <v>1538</v>
      </c>
      <c r="G211" s="54"/>
      <c r="H211" s="54"/>
      <c r="I211" s="54"/>
      <c r="J211" s="52" t="s">
        <v>1539</v>
      </c>
      <c r="K211" s="54"/>
      <c r="L211" s="52" t="s">
        <v>743</v>
      </c>
      <c r="M211" s="52" t="s">
        <v>629</v>
      </c>
      <c r="N211" s="54"/>
    </row>
    <row r="212">
      <c r="A212" s="51" t="s">
        <v>621</v>
      </c>
      <c r="B212" s="52" t="s">
        <v>1540</v>
      </c>
      <c r="C212" s="52" t="s">
        <v>1541</v>
      </c>
      <c r="D212" s="52" t="s">
        <v>1542</v>
      </c>
      <c r="E212" s="52" t="s">
        <v>486</v>
      </c>
      <c r="F212" s="53" t="s">
        <v>1543</v>
      </c>
      <c r="G212" s="54"/>
      <c r="H212" s="54"/>
      <c r="I212" s="54"/>
      <c r="J212" s="52" t="s">
        <v>710</v>
      </c>
      <c r="K212" s="54"/>
      <c r="L212" s="52" t="s">
        <v>628</v>
      </c>
      <c r="M212" s="52" t="s">
        <v>629</v>
      </c>
      <c r="N212" s="54"/>
    </row>
    <row r="213">
      <c r="A213" s="51" t="s">
        <v>621</v>
      </c>
      <c r="B213" s="52" t="s">
        <v>1544</v>
      </c>
      <c r="C213" s="52" t="s">
        <v>759</v>
      </c>
      <c r="D213" s="52" t="s">
        <v>1545</v>
      </c>
      <c r="E213" s="52" t="s">
        <v>1546</v>
      </c>
      <c r="F213" s="53" t="s">
        <v>1547</v>
      </c>
      <c r="G213" s="54"/>
      <c r="H213" s="54"/>
      <c r="I213" s="54"/>
      <c r="J213" s="52" t="s">
        <v>696</v>
      </c>
      <c r="K213" s="54"/>
      <c r="L213" s="52" t="s">
        <v>628</v>
      </c>
      <c r="M213" s="52" t="s">
        <v>629</v>
      </c>
      <c r="N213" s="54"/>
    </row>
    <row r="214">
      <c r="A214" s="51" t="s">
        <v>621</v>
      </c>
      <c r="B214" s="52" t="s">
        <v>1548</v>
      </c>
      <c r="C214" s="52" t="s">
        <v>1549</v>
      </c>
      <c r="D214" s="52" t="s">
        <v>1550</v>
      </c>
      <c r="E214" s="52" t="s">
        <v>1551</v>
      </c>
      <c r="F214" s="53" t="s">
        <v>1552</v>
      </c>
      <c r="G214" s="54"/>
      <c r="H214" s="54"/>
      <c r="I214" s="54"/>
      <c r="J214" s="52" t="s">
        <v>627</v>
      </c>
      <c r="K214" s="54"/>
      <c r="L214" s="52" t="s">
        <v>628</v>
      </c>
      <c r="M214" s="52" t="s">
        <v>629</v>
      </c>
      <c r="N214" s="54"/>
    </row>
    <row r="215">
      <c r="A215" s="51" t="s">
        <v>621</v>
      </c>
      <c r="B215" s="52" t="s">
        <v>1553</v>
      </c>
      <c r="C215" s="52" t="s">
        <v>828</v>
      </c>
      <c r="D215" s="52" t="s">
        <v>1554</v>
      </c>
      <c r="E215" s="52" t="s">
        <v>887</v>
      </c>
      <c r="F215" s="53" t="s">
        <v>1555</v>
      </c>
      <c r="G215" s="54"/>
      <c r="H215" s="54"/>
      <c r="I215" s="54"/>
      <c r="J215" s="52" t="s">
        <v>879</v>
      </c>
      <c r="K215" s="54"/>
      <c r="L215" s="52" t="s">
        <v>743</v>
      </c>
      <c r="M215" s="52" t="s">
        <v>629</v>
      </c>
      <c r="N215" s="54"/>
    </row>
    <row r="216">
      <c r="A216" s="51" t="s">
        <v>621</v>
      </c>
      <c r="B216" s="52" t="s">
        <v>1556</v>
      </c>
      <c r="C216" s="52" t="s">
        <v>818</v>
      </c>
      <c r="D216" s="52" t="s">
        <v>1557</v>
      </c>
      <c r="E216" s="52" t="s">
        <v>401</v>
      </c>
      <c r="F216" s="53" t="s">
        <v>1558</v>
      </c>
      <c r="G216" s="54"/>
      <c r="H216" s="54"/>
      <c r="I216" s="54"/>
      <c r="J216" s="52" t="s">
        <v>1539</v>
      </c>
      <c r="K216" s="54"/>
      <c r="L216" s="52" t="s">
        <v>743</v>
      </c>
      <c r="M216" s="52" t="s">
        <v>629</v>
      </c>
      <c r="N216" s="54"/>
    </row>
    <row r="217">
      <c r="A217" s="51" t="s">
        <v>621</v>
      </c>
      <c r="B217" s="52" t="s">
        <v>1559</v>
      </c>
      <c r="C217" s="52" t="s">
        <v>759</v>
      </c>
      <c r="D217" s="52" t="s">
        <v>1560</v>
      </c>
      <c r="E217" s="52" t="s">
        <v>1561</v>
      </c>
      <c r="F217" s="53" t="s">
        <v>1562</v>
      </c>
      <c r="G217" s="54"/>
      <c r="H217" s="54"/>
      <c r="I217" s="54"/>
      <c r="J217" s="52" t="s">
        <v>627</v>
      </c>
      <c r="K217" s="54"/>
      <c r="L217" s="52" t="s">
        <v>628</v>
      </c>
      <c r="M217" s="52" t="s">
        <v>629</v>
      </c>
      <c r="N217" s="54"/>
    </row>
    <row r="218">
      <c r="A218" s="51" t="s">
        <v>621</v>
      </c>
      <c r="B218" s="52" t="s">
        <v>1563</v>
      </c>
      <c r="C218" s="52" t="s">
        <v>750</v>
      </c>
      <c r="D218" s="52" t="s">
        <v>1195</v>
      </c>
      <c r="E218" s="52" t="s">
        <v>1564</v>
      </c>
      <c r="F218" s="53" t="s">
        <v>1565</v>
      </c>
      <c r="G218" s="54"/>
      <c r="H218" s="54"/>
      <c r="I218" s="54"/>
      <c r="J218" s="52" t="s">
        <v>710</v>
      </c>
      <c r="K218" s="54"/>
      <c r="L218" s="52" t="s">
        <v>628</v>
      </c>
      <c r="M218" s="52" t="s">
        <v>629</v>
      </c>
      <c r="N218" s="54"/>
    </row>
    <row r="219">
      <c r="A219" s="51" t="s">
        <v>621</v>
      </c>
      <c r="B219" s="52" t="s">
        <v>1566</v>
      </c>
      <c r="C219" s="52" t="s">
        <v>750</v>
      </c>
      <c r="D219" s="52" t="s">
        <v>1567</v>
      </c>
      <c r="E219" s="52" t="s">
        <v>665</v>
      </c>
      <c r="F219" s="53" t="s">
        <v>1568</v>
      </c>
      <c r="G219" s="54"/>
      <c r="H219" s="54"/>
      <c r="I219" s="54"/>
      <c r="J219" s="52" t="s">
        <v>627</v>
      </c>
      <c r="K219" s="54"/>
      <c r="L219" s="52" t="s">
        <v>628</v>
      </c>
      <c r="M219" s="52" t="s">
        <v>629</v>
      </c>
      <c r="N219" s="54"/>
    </row>
    <row r="220">
      <c r="A220" s="51" t="s">
        <v>621</v>
      </c>
      <c r="B220" s="52" t="s">
        <v>1569</v>
      </c>
      <c r="C220" s="52" t="s">
        <v>750</v>
      </c>
      <c r="D220" s="52" t="s">
        <v>1570</v>
      </c>
      <c r="E220" s="52" t="s">
        <v>1571</v>
      </c>
      <c r="F220" s="53" t="s">
        <v>1572</v>
      </c>
      <c r="G220" s="54"/>
      <c r="H220" s="54"/>
      <c r="I220" s="54"/>
      <c r="J220" s="52" t="s">
        <v>1325</v>
      </c>
      <c r="K220" s="54"/>
      <c r="L220" s="52" t="s">
        <v>628</v>
      </c>
      <c r="M220" s="52" t="s">
        <v>629</v>
      </c>
      <c r="N220" s="54"/>
    </row>
    <row r="221">
      <c r="A221" s="51" t="s">
        <v>621</v>
      </c>
      <c r="B221" s="52" t="s">
        <v>1573</v>
      </c>
      <c r="C221" s="52" t="s">
        <v>1574</v>
      </c>
      <c r="D221" s="52" t="s">
        <v>1575</v>
      </c>
      <c r="E221" s="52" t="s">
        <v>868</v>
      </c>
      <c r="F221" s="53" t="s">
        <v>1576</v>
      </c>
      <c r="G221" s="54"/>
      <c r="H221" s="54"/>
      <c r="I221" s="54"/>
      <c r="J221" s="52" t="s">
        <v>1577</v>
      </c>
      <c r="K221" s="54"/>
      <c r="L221" s="52" t="s">
        <v>743</v>
      </c>
      <c r="M221" s="52" t="s">
        <v>629</v>
      </c>
      <c r="N221" s="54"/>
    </row>
    <row r="222">
      <c r="A222" s="51" t="s">
        <v>621</v>
      </c>
      <c r="B222" s="52" t="s">
        <v>1578</v>
      </c>
      <c r="C222" s="52" t="s">
        <v>1579</v>
      </c>
      <c r="D222" s="52" t="s">
        <v>334</v>
      </c>
      <c r="E222" s="52" t="s">
        <v>1580</v>
      </c>
      <c r="F222" s="53" t="s">
        <v>1581</v>
      </c>
      <c r="G222" s="54"/>
      <c r="H222" s="54"/>
      <c r="I222" s="54"/>
      <c r="J222" s="52" t="s">
        <v>627</v>
      </c>
      <c r="K222" s="54"/>
      <c r="L222" s="52" t="s">
        <v>628</v>
      </c>
      <c r="M222" s="52" t="s">
        <v>629</v>
      </c>
      <c r="N222" s="54"/>
    </row>
    <row r="223">
      <c r="A223" s="51" t="s">
        <v>621</v>
      </c>
      <c r="B223" s="52" t="s">
        <v>1582</v>
      </c>
      <c r="C223" s="52" t="s">
        <v>1583</v>
      </c>
      <c r="D223" s="52" t="s">
        <v>1584</v>
      </c>
      <c r="E223" s="52" t="s">
        <v>1585</v>
      </c>
      <c r="F223" s="53" t="s">
        <v>1586</v>
      </c>
      <c r="G223" s="54"/>
      <c r="H223" s="54"/>
      <c r="I223" s="54"/>
      <c r="J223" s="52" t="s">
        <v>627</v>
      </c>
      <c r="K223" s="54"/>
      <c r="L223" s="52" t="s">
        <v>628</v>
      </c>
      <c r="M223" s="52" t="s">
        <v>629</v>
      </c>
      <c r="N223" s="54"/>
    </row>
    <row r="224">
      <c r="A224" s="51" t="s">
        <v>621</v>
      </c>
      <c r="B224" s="52" t="s">
        <v>1587</v>
      </c>
      <c r="C224" s="52" t="s">
        <v>750</v>
      </c>
      <c r="D224" s="52" t="s">
        <v>1588</v>
      </c>
      <c r="E224" s="52" t="s">
        <v>1589</v>
      </c>
      <c r="F224" s="53" t="s">
        <v>1590</v>
      </c>
      <c r="G224" s="54"/>
      <c r="H224" s="54"/>
      <c r="I224" s="54"/>
      <c r="J224" s="52" t="s">
        <v>816</v>
      </c>
      <c r="K224" s="54"/>
      <c r="L224" s="52" t="s">
        <v>743</v>
      </c>
      <c r="M224" s="52" t="s">
        <v>629</v>
      </c>
      <c r="N224" s="54"/>
    </row>
    <row r="225">
      <c r="A225" s="51" t="s">
        <v>621</v>
      </c>
      <c r="B225" s="52" t="s">
        <v>1591</v>
      </c>
      <c r="C225" s="52" t="s">
        <v>1592</v>
      </c>
      <c r="D225" s="52" t="s">
        <v>1593</v>
      </c>
      <c r="E225" s="52" t="s">
        <v>1594</v>
      </c>
      <c r="F225" s="53" t="s">
        <v>1595</v>
      </c>
      <c r="G225" s="54"/>
      <c r="H225" s="54"/>
      <c r="I225" s="54"/>
      <c r="J225" s="52" t="s">
        <v>879</v>
      </c>
      <c r="K225" s="54"/>
      <c r="L225" s="52" t="s">
        <v>743</v>
      </c>
      <c r="M225" s="52" t="s">
        <v>629</v>
      </c>
      <c r="N225" s="54"/>
    </row>
    <row r="226">
      <c r="A226" s="51" t="s">
        <v>621</v>
      </c>
      <c r="B226" s="52" t="s">
        <v>1596</v>
      </c>
      <c r="C226" s="52" t="s">
        <v>1597</v>
      </c>
      <c r="D226" s="52" t="s">
        <v>1598</v>
      </c>
      <c r="E226" s="52" t="s">
        <v>1599</v>
      </c>
      <c r="F226" s="53" t="s">
        <v>1600</v>
      </c>
      <c r="G226" s="55" t="str">
        <f>+ 31 06-39148133</f>
        <v>#ERROR!</v>
      </c>
      <c r="H226" s="54"/>
      <c r="I226" s="54"/>
      <c r="J226" s="52" t="s">
        <v>627</v>
      </c>
      <c r="K226" s="54"/>
      <c r="L226" s="52" t="s">
        <v>628</v>
      </c>
      <c r="M226" s="52" t="s">
        <v>629</v>
      </c>
      <c r="N226" s="54"/>
    </row>
    <row r="227">
      <c r="A227" s="51" t="s">
        <v>621</v>
      </c>
      <c r="B227" s="52" t="s">
        <v>1601</v>
      </c>
      <c r="C227" s="52" t="s">
        <v>828</v>
      </c>
      <c r="D227" s="52" t="s">
        <v>1602</v>
      </c>
      <c r="E227" s="52" t="s">
        <v>834</v>
      </c>
      <c r="F227" s="53" t="s">
        <v>1603</v>
      </c>
      <c r="G227" s="54"/>
      <c r="H227" s="54"/>
      <c r="I227" s="54"/>
      <c r="J227" s="52" t="s">
        <v>816</v>
      </c>
      <c r="K227" s="54"/>
      <c r="L227" s="52" t="s">
        <v>743</v>
      </c>
      <c r="M227" s="52" t="s">
        <v>629</v>
      </c>
      <c r="N227" s="54"/>
    </row>
    <row r="228">
      <c r="A228" s="51" t="s">
        <v>621</v>
      </c>
      <c r="B228" s="52" t="s">
        <v>1604</v>
      </c>
      <c r="C228" s="52" t="s">
        <v>818</v>
      </c>
      <c r="D228" s="52" t="s">
        <v>1605</v>
      </c>
      <c r="E228" s="52" t="s">
        <v>452</v>
      </c>
      <c r="F228" s="53" t="s">
        <v>1606</v>
      </c>
      <c r="G228" s="54"/>
      <c r="H228" s="54"/>
      <c r="I228" s="54"/>
      <c r="J228" s="52" t="s">
        <v>1539</v>
      </c>
      <c r="K228" s="54"/>
      <c r="L228" s="52" t="s">
        <v>743</v>
      </c>
      <c r="M228" s="52" t="s">
        <v>629</v>
      </c>
      <c r="N228" s="54"/>
    </row>
    <row r="229">
      <c r="A229" s="51" t="s">
        <v>621</v>
      </c>
      <c r="B229" s="52" t="s">
        <v>1607</v>
      </c>
      <c r="C229" s="52" t="s">
        <v>828</v>
      </c>
      <c r="D229" s="52" t="s">
        <v>1608</v>
      </c>
      <c r="E229" s="52" t="s">
        <v>1609</v>
      </c>
      <c r="F229" s="53" t="s">
        <v>1610</v>
      </c>
      <c r="G229" s="54"/>
      <c r="H229" s="54"/>
      <c r="I229" s="54"/>
      <c r="J229" s="52" t="s">
        <v>627</v>
      </c>
      <c r="K229" s="54"/>
      <c r="L229" s="52" t="s">
        <v>628</v>
      </c>
      <c r="M229" s="52" t="s">
        <v>629</v>
      </c>
      <c r="N229" s="54"/>
    </row>
    <row r="230">
      <c r="A230" s="51" t="s">
        <v>621</v>
      </c>
      <c r="B230" s="52" t="s">
        <v>1611</v>
      </c>
      <c r="C230" s="52" t="s">
        <v>828</v>
      </c>
      <c r="D230" s="52" t="s">
        <v>1612</v>
      </c>
      <c r="E230" s="52" t="s">
        <v>1613</v>
      </c>
      <c r="F230" s="53" t="s">
        <v>1614</v>
      </c>
      <c r="G230" s="54"/>
      <c r="H230" s="54"/>
      <c r="I230" s="54"/>
      <c r="J230" s="52" t="s">
        <v>627</v>
      </c>
      <c r="K230" s="54"/>
      <c r="L230" s="52" t="s">
        <v>628</v>
      </c>
      <c r="M230" s="52" t="s">
        <v>629</v>
      </c>
      <c r="N230" s="54"/>
    </row>
    <row r="231">
      <c r="A231" s="51" t="s">
        <v>621</v>
      </c>
      <c r="B231" s="52" t="s">
        <v>1615</v>
      </c>
      <c r="C231" s="52" t="s">
        <v>623</v>
      </c>
      <c r="D231" s="52" t="s">
        <v>1616</v>
      </c>
      <c r="E231" s="52" t="s">
        <v>1617</v>
      </c>
      <c r="F231" s="53" t="s">
        <v>1618</v>
      </c>
      <c r="G231" s="54"/>
      <c r="H231" s="54"/>
      <c r="I231" s="54"/>
      <c r="J231" s="52" t="s">
        <v>627</v>
      </c>
      <c r="K231" s="54"/>
      <c r="L231" s="52" t="s">
        <v>628</v>
      </c>
      <c r="M231" s="52" t="s">
        <v>629</v>
      </c>
      <c r="N231" s="54"/>
    </row>
    <row r="232">
      <c r="A232" s="51" t="s">
        <v>621</v>
      </c>
      <c r="B232" s="52" t="s">
        <v>1619</v>
      </c>
      <c r="C232" s="52" t="s">
        <v>991</v>
      </c>
      <c r="D232" s="52" t="s">
        <v>1620</v>
      </c>
      <c r="E232" s="52" t="s">
        <v>1621</v>
      </c>
      <c r="F232" s="53" t="s">
        <v>1622</v>
      </c>
      <c r="G232" s="54"/>
      <c r="H232" s="54"/>
      <c r="I232" s="54"/>
      <c r="J232" s="52" t="s">
        <v>627</v>
      </c>
      <c r="K232" s="54"/>
      <c r="L232" s="52" t="s">
        <v>628</v>
      </c>
      <c r="M232" s="52" t="s">
        <v>629</v>
      </c>
      <c r="N232" s="54"/>
    </row>
    <row r="233">
      <c r="A233" s="51" t="s">
        <v>621</v>
      </c>
      <c r="B233" s="52" t="s">
        <v>1623</v>
      </c>
      <c r="C233" s="52" t="s">
        <v>1624</v>
      </c>
      <c r="D233" s="52" t="s">
        <v>1625</v>
      </c>
      <c r="E233" s="52" t="s">
        <v>633</v>
      </c>
      <c r="F233" s="53" t="s">
        <v>1626</v>
      </c>
      <c r="G233" s="54"/>
      <c r="H233" s="54"/>
      <c r="I233" s="54"/>
      <c r="J233" s="52" t="s">
        <v>627</v>
      </c>
      <c r="K233" s="54"/>
      <c r="L233" s="52" t="s">
        <v>628</v>
      </c>
      <c r="M233" s="52" t="s">
        <v>629</v>
      </c>
      <c r="N233" s="54"/>
    </row>
    <row r="234">
      <c r="A234" s="51" t="s">
        <v>621</v>
      </c>
      <c r="B234" s="52" t="s">
        <v>1627</v>
      </c>
      <c r="C234" s="52" t="s">
        <v>1628</v>
      </c>
      <c r="D234" s="52" t="s">
        <v>1629</v>
      </c>
      <c r="E234" s="52" t="s">
        <v>1630</v>
      </c>
      <c r="F234" s="53" t="s">
        <v>1631</v>
      </c>
      <c r="G234" s="54"/>
      <c r="H234" s="54"/>
      <c r="I234" s="54"/>
      <c r="J234" s="52" t="s">
        <v>879</v>
      </c>
      <c r="K234" s="54"/>
      <c r="L234" s="52" t="s">
        <v>743</v>
      </c>
      <c r="M234" s="52" t="s">
        <v>629</v>
      </c>
      <c r="N234" s="54"/>
    </row>
    <row r="235">
      <c r="A235" s="51" t="s">
        <v>621</v>
      </c>
      <c r="B235" s="52" t="s">
        <v>1632</v>
      </c>
      <c r="C235" s="52" t="s">
        <v>818</v>
      </c>
      <c r="D235" s="52" t="s">
        <v>984</v>
      </c>
      <c r="E235" s="52" t="s">
        <v>1633</v>
      </c>
      <c r="F235" s="53" t="s">
        <v>1634</v>
      </c>
      <c r="G235" s="55" t="str">
        <f>+ 31 06-20211893</f>
        <v>#ERROR!</v>
      </c>
      <c r="H235" s="54"/>
      <c r="I235" s="54"/>
      <c r="J235" s="52" t="s">
        <v>627</v>
      </c>
      <c r="K235" s="54"/>
      <c r="L235" s="52" t="s">
        <v>628</v>
      </c>
      <c r="M235" s="52" t="s">
        <v>629</v>
      </c>
      <c r="N235" s="54"/>
    </row>
    <row r="236">
      <c r="A236" s="51" t="s">
        <v>621</v>
      </c>
      <c r="B236" s="52" t="s">
        <v>1635</v>
      </c>
      <c r="C236" s="52" t="s">
        <v>1636</v>
      </c>
      <c r="D236" s="52" t="s">
        <v>1637</v>
      </c>
      <c r="E236" s="52" t="s">
        <v>1380</v>
      </c>
      <c r="F236" s="53" t="s">
        <v>1638</v>
      </c>
      <c r="G236" s="54"/>
      <c r="H236" s="54"/>
      <c r="I236" s="54"/>
      <c r="J236" s="52" t="s">
        <v>627</v>
      </c>
      <c r="K236" s="54"/>
      <c r="L236" s="52" t="s">
        <v>628</v>
      </c>
      <c r="M236" s="52" t="s">
        <v>629</v>
      </c>
      <c r="N236" s="54"/>
    </row>
    <row r="237">
      <c r="A237" s="51" t="s">
        <v>621</v>
      </c>
      <c r="B237" s="52" t="s">
        <v>1639</v>
      </c>
      <c r="C237" s="52" t="s">
        <v>677</v>
      </c>
      <c r="D237" s="52" t="s">
        <v>1640</v>
      </c>
      <c r="E237" s="52" t="s">
        <v>368</v>
      </c>
      <c r="F237" s="53" t="s">
        <v>1641</v>
      </c>
      <c r="G237" s="55" t="str">
        <f>+ 31 (182) 38 44 15</f>
        <v>#ERROR!</v>
      </c>
      <c r="H237" s="54"/>
      <c r="I237" s="54"/>
      <c r="J237" s="52" t="s">
        <v>816</v>
      </c>
      <c r="K237" s="54"/>
      <c r="L237" s="52" t="s">
        <v>743</v>
      </c>
      <c r="M237" s="52" t="s">
        <v>629</v>
      </c>
      <c r="N237" s="54"/>
    </row>
    <row r="238">
      <c r="A238" s="51" t="s">
        <v>621</v>
      </c>
      <c r="B238" s="52" t="s">
        <v>1642</v>
      </c>
      <c r="C238" s="52" t="s">
        <v>651</v>
      </c>
      <c r="D238" s="52" t="s">
        <v>1643</v>
      </c>
      <c r="E238" s="52" t="s">
        <v>1644</v>
      </c>
      <c r="F238" s="53" t="s">
        <v>1645</v>
      </c>
      <c r="G238" s="54"/>
      <c r="H238" s="54"/>
      <c r="I238" s="54"/>
      <c r="J238" s="52" t="s">
        <v>627</v>
      </c>
      <c r="K238" s="54"/>
      <c r="L238" s="52" t="s">
        <v>628</v>
      </c>
      <c r="M238" s="52" t="s">
        <v>629</v>
      </c>
      <c r="N238" s="54"/>
    </row>
    <row r="239">
      <c r="A239" s="51" t="s">
        <v>621</v>
      </c>
      <c r="B239" s="52" t="s">
        <v>1646</v>
      </c>
      <c r="C239" s="52" t="s">
        <v>677</v>
      </c>
      <c r="D239" s="52" t="s">
        <v>1647</v>
      </c>
      <c r="E239" s="52" t="s">
        <v>1648</v>
      </c>
      <c r="F239" s="53" t="s">
        <v>1649</v>
      </c>
      <c r="G239" s="54"/>
      <c r="H239" s="54"/>
      <c r="I239" s="54"/>
      <c r="J239" s="52" t="s">
        <v>879</v>
      </c>
      <c r="K239" s="54"/>
      <c r="L239" s="52" t="s">
        <v>743</v>
      </c>
      <c r="M239" s="52" t="s">
        <v>629</v>
      </c>
      <c r="N239" s="54"/>
    </row>
    <row r="240">
      <c r="A240" s="51" t="s">
        <v>621</v>
      </c>
      <c r="B240" s="52" t="s">
        <v>1650</v>
      </c>
      <c r="C240" s="52" t="s">
        <v>818</v>
      </c>
      <c r="D240" s="52" t="s">
        <v>1651</v>
      </c>
      <c r="E240" s="52" t="s">
        <v>1652</v>
      </c>
      <c r="F240" s="53" t="s">
        <v>1653</v>
      </c>
      <c r="G240" s="54"/>
      <c r="H240" s="54"/>
      <c r="I240" s="54"/>
      <c r="J240" s="52" t="s">
        <v>816</v>
      </c>
      <c r="K240" s="54"/>
      <c r="L240" s="52" t="s">
        <v>743</v>
      </c>
      <c r="M240" s="52" t="s">
        <v>629</v>
      </c>
      <c r="N240" s="54"/>
    </row>
    <row r="241">
      <c r="A241" s="51" t="s">
        <v>621</v>
      </c>
      <c r="B241" s="52" t="s">
        <v>1654</v>
      </c>
      <c r="C241" s="52" t="s">
        <v>1655</v>
      </c>
      <c r="D241" s="52" t="s">
        <v>1656</v>
      </c>
      <c r="E241" s="52" t="s">
        <v>1657</v>
      </c>
      <c r="F241" s="53" t="s">
        <v>1658</v>
      </c>
      <c r="G241" s="54"/>
      <c r="H241" s="54"/>
      <c r="I241" s="54"/>
      <c r="J241" s="52" t="s">
        <v>1539</v>
      </c>
      <c r="K241" s="54"/>
      <c r="L241" s="52" t="s">
        <v>743</v>
      </c>
      <c r="M241" s="52" t="s">
        <v>629</v>
      </c>
      <c r="N241" s="54"/>
    </row>
    <row r="242">
      <c r="A242" s="51" t="s">
        <v>621</v>
      </c>
      <c r="B242" s="52" t="s">
        <v>1659</v>
      </c>
      <c r="C242" s="52" t="s">
        <v>623</v>
      </c>
      <c r="D242" s="52" t="s">
        <v>1660</v>
      </c>
      <c r="E242" s="52" t="s">
        <v>1661</v>
      </c>
      <c r="F242" s="53" t="s">
        <v>1662</v>
      </c>
      <c r="G242" s="54"/>
      <c r="H242" s="54"/>
      <c r="I242" s="54"/>
      <c r="J242" s="52" t="s">
        <v>627</v>
      </c>
      <c r="K242" s="54"/>
      <c r="L242" s="52" t="s">
        <v>628</v>
      </c>
      <c r="M242" s="52" t="s">
        <v>629</v>
      </c>
      <c r="N242" s="54"/>
    </row>
    <row r="243">
      <c r="A243" s="51" t="s">
        <v>621</v>
      </c>
      <c r="B243" s="52" t="s">
        <v>1161</v>
      </c>
      <c r="C243" s="52" t="s">
        <v>623</v>
      </c>
      <c r="D243" s="52" t="s">
        <v>1163</v>
      </c>
      <c r="E243" s="52" t="s">
        <v>262</v>
      </c>
      <c r="F243" s="53" t="s">
        <v>1663</v>
      </c>
      <c r="G243" s="54"/>
      <c r="H243" s="54"/>
      <c r="I243" s="54"/>
      <c r="J243" s="52" t="s">
        <v>1165</v>
      </c>
      <c r="K243" s="54"/>
      <c r="L243" s="52" t="s">
        <v>743</v>
      </c>
      <c r="M243" s="52" t="s">
        <v>629</v>
      </c>
      <c r="N243" s="54"/>
    </row>
    <row r="244">
      <c r="A244" s="51" t="s">
        <v>621</v>
      </c>
      <c r="B244" s="52" t="s">
        <v>1664</v>
      </c>
      <c r="C244" s="52" t="s">
        <v>1665</v>
      </c>
      <c r="D244" s="52" t="s">
        <v>1666</v>
      </c>
      <c r="E244" s="52" t="s">
        <v>1230</v>
      </c>
      <c r="F244" s="53" t="s">
        <v>1667</v>
      </c>
      <c r="G244" s="54"/>
      <c r="H244" s="54"/>
      <c r="I244" s="54"/>
      <c r="J244" s="52" t="s">
        <v>627</v>
      </c>
      <c r="K244" s="54"/>
      <c r="L244" s="52" t="s">
        <v>628</v>
      </c>
      <c r="M244" s="52" t="s">
        <v>629</v>
      </c>
      <c r="N244" s="54"/>
    </row>
    <row r="245">
      <c r="A245" s="51" t="s">
        <v>621</v>
      </c>
      <c r="B245" s="52" t="s">
        <v>1668</v>
      </c>
      <c r="C245" s="52" t="s">
        <v>1669</v>
      </c>
      <c r="D245" s="52" t="s">
        <v>1670</v>
      </c>
      <c r="E245" s="52" t="s">
        <v>1671</v>
      </c>
      <c r="F245" s="53" t="s">
        <v>1672</v>
      </c>
      <c r="G245" s="54"/>
      <c r="H245" s="54"/>
      <c r="I245" s="54"/>
      <c r="J245" s="52" t="s">
        <v>627</v>
      </c>
      <c r="K245" s="54"/>
      <c r="L245" s="52" t="s">
        <v>628</v>
      </c>
      <c r="M245" s="52" t="s">
        <v>629</v>
      </c>
      <c r="N245" s="54"/>
    </row>
    <row r="246">
      <c r="A246" s="51" t="s">
        <v>621</v>
      </c>
      <c r="B246" s="52" t="s">
        <v>1673</v>
      </c>
      <c r="C246" s="52" t="s">
        <v>1674</v>
      </c>
      <c r="D246" s="52" t="s">
        <v>1675</v>
      </c>
      <c r="E246" s="52" t="s">
        <v>1005</v>
      </c>
      <c r="F246" s="53" t="s">
        <v>1676</v>
      </c>
      <c r="G246" s="54"/>
      <c r="H246" s="54"/>
      <c r="I246" s="54"/>
      <c r="J246" s="52" t="s">
        <v>627</v>
      </c>
      <c r="K246" s="54"/>
      <c r="L246" s="52" t="s">
        <v>628</v>
      </c>
      <c r="M246" s="52" t="s">
        <v>629</v>
      </c>
      <c r="N246" s="54"/>
    </row>
    <row r="247">
      <c r="A247" s="51" t="s">
        <v>621</v>
      </c>
      <c r="B247" s="52" t="s">
        <v>1677</v>
      </c>
      <c r="C247" s="52" t="s">
        <v>1678</v>
      </c>
      <c r="D247" s="52" t="s">
        <v>1679</v>
      </c>
      <c r="E247" s="52" t="s">
        <v>583</v>
      </c>
      <c r="F247" s="53" t="s">
        <v>1680</v>
      </c>
      <c r="G247" s="54"/>
      <c r="H247" s="54"/>
      <c r="I247" s="54"/>
      <c r="J247" s="52" t="s">
        <v>710</v>
      </c>
      <c r="K247" s="54"/>
      <c r="L247" s="52" t="s">
        <v>628</v>
      </c>
      <c r="M247" s="52" t="s">
        <v>629</v>
      </c>
      <c r="N247" s="54"/>
    </row>
    <row r="248">
      <c r="A248" s="51" t="s">
        <v>621</v>
      </c>
      <c r="B248" s="52" t="s">
        <v>1681</v>
      </c>
      <c r="C248" s="52" t="s">
        <v>759</v>
      </c>
      <c r="D248" s="52" t="s">
        <v>1682</v>
      </c>
      <c r="E248" s="52" t="s">
        <v>1683</v>
      </c>
      <c r="F248" s="53" t="s">
        <v>1684</v>
      </c>
      <c r="G248" s="54"/>
      <c r="H248" s="54"/>
      <c r="I248" s="54"/>
      <c r="J248" s="52" t="s">
        <v>710</v>
      </c>
      <c r="K248" s="54"/>
      <c r="L248" s="52" t="s">
        <v>628</v>
      </c>
      <c r="M248" s="52" t="s">
        <v>629</v>
      </c>
      <c r="N248" s="54"/>
    </row>
    <row r="249">
      <c r="A249" s="51" t="s">
        <v>621</v>
      </c>
      <c r="B249" s="52" t="s">
        <v>1685</v>
      </c>
      <c r="C249" s="52" t="s">
        <v>828</v>
      </c>
      <c r="D249" s="52" t="s">
        <v>911</v>
      </c>
      <c r="E249" s="52" t="s">
        <v>154</v>
      </c>
      <c r="F249" s="53" t="s">
        <v>1686</v>
      </c>
      <c r="G249" s="54"/>
      <c r="H249" s="54"/>
      <c r="I249" s="54"/>
      <c r="J249" s="52" t="s">
        <v>627</v>
      </c>
      <c r="K249" s="54"/>
      <c r="L249" s="52" t="s">
        <v>628</v>
      </c>
      <c r="M249" s="52" t="s">
        <v>629</v>
      </c>
      <c r="N249" s="54"/>
    </row>
    <row r="250">
      <c r="A250" s="51" t="s">
        <v>621</v>
      </c>
      <c r="B250" s="52" t="s">
        <v>1687</v>
      </c>
      <c r="C250" s="52" t="s">
        <v>1688</v>
      </c>
      <c r="D250" s="52" t="s">
        <v>447</v>
      </c>
      <c r="E250" s="52" t="s">
        <v>1689</v>
      </c>
      <c r="F250" s="53" t="s">
        <v>1690</v>
      </c>
      <c r="G250" s="54"/>
      <c r="H250" s="54"/>
      <c r="I250" s="54"/>
      <c r="J250" s="52" t="s">
        <v>710</v>
      </c>
      <c r="K250" s="54"/>
      <c r="L250" s="52" t="s">
        <v>628</v>
      </c>
      <c r="M250" s="52" t="s">
        <v>629</v>
      </c>
      <c r="N250" s="54"/>
    </row>
    <row r="251">
      <c r="A251" s="51" t="s">
        <v>621</v>
      </c>
      <c r="B251" s="52" t="s">
        <v>1691</v>
      </c>
      <c r="C251" s="52" t="s">
        <v>623</v>
      </c>
      <c r="D251" s="52" t="s">
        <v>1692</v>
      </c>
      <c r="E251" s="52" t="s">
        <v>1693</v>
      </c>
      <c r="F251" s="53" t="s">
        <v>1694</v>
      </c>
      <c r="G251" s="54"/>
      <c r="H251" s="54"/>
      <c r="I251" s="54"/>
      <c r="J251" s="52" t="s">
        <v>710</v>
      </c>
      <c r="K251" s="54"/>
      <c r="L251" s="52" t="s">
        <v>628</v>
      </c>
      <c r="M251" s="52" t="s">
        <v>629</v>
      </c>
      <c r="N251" s="54"/>
    </row>
    <row r="252">
      <c r="A252" s="51" t="s">
        <v>621</v>
      </c>
      <c r="B252" s="52" t="s">
        <v>622</v>
      </c>
      <c r="C252" s="52" t="s">
        <v>623</v>
      </c>
      <c r="D252" s="52" t="s">
        <v>624</v>
      </c>
      <c r="E252" s="52" t="s">
        <v>625</v>
      </c>
      <c r="F252" s="53" t="s">
        <v>626</v>
      </c>
      <c r="G252" s="54"/>
      <c r="H252" s="54"/>
      <c r="I252" s="54"/>
      <c r="J252" s="52" t="s">
        <v>627</v>
      </c>
      <c r="K252" s="54"/>
      <c r="L252" s="52" t="s">
        <v>628</v>
      </c>
      <c r="M252" s="52" t="s">
        <v>629</v>
      </c>
      <c r="N252" s="54"/>
    </row>
    <row r="253">
      <c r="A253" s="51" t="s">
        <v>621</v>
      </c>
      <c r="B253" s="52" t="s">
        <v>630</v>
      </c>
      <c r="C253" s="52" t="s">
        <v>631</v>
      </c>
      <c r="D253" s="52" t="s">
        <v>632</v>
      </c>
      <c r="E253" s="52" t="s">
        <v>633</v>
      </c>
      <c r="F253" s="53" t="s">
        <v>634</v>
      </c>
      <c r="G253" s="54"/>
      <c r="H253" s="54"/>
      <c r="I253" s="54"/>
      <c r="J253" s="52" t="s">
        <v>627</v>
      </c>
      <c r="K253" s="54"/>
      <c r="L253" s="52" t="s">
        <v>628</v>
      </c>
      <c r="M253" s="52" t="s">
        <v>629</v>
      </c>
      <c r="N253" s="54"/>
    </row>
    <row r="254">
      <c r="A254" s="51" t="s">
        <v>621</v>
      </c>
      <c r="B254" s="52" t="s">
        <v>635</v>
      </c>
      <c r="C254" s="52" t="s">
        <v>636</v>
      </c>
      <c r="D254" s="52" t="s">
        <v>637</v>
      </c>
      <c r="E254" s="52" t="s">
        <v>638</v>
      </c>
      <c r="F254" s="53" t="s">
        <v>639</v>
      </c>
      <c r="G254" s="54"/>
      <c r="H254" s="54"/>
      <c r="I254" s="54"/>
      <c r="J254" s="52" t="s">
        <v>627</v>
      </c>
      <c r="K254" s="54"/>
      <c r="L254" s="52" t="s">
        <v>628</v>
      </c>
      <c r="M254" s="52" t="s">
        <v>629</v>
      </c>
      <c r="N254" s="54"/>
    </row>
    <row r="255">
      <c r="A255" s="51" t="s">
        <v>621</v>
      </c>
      <c r="B255" s="52" t="s">
        <v>640</v>
      </c>
      <c r="C255" s="52" t="s">
        <v>641</v>
      </c>
      <c r="D255" s="52" t="s">
        <v>642</v>
      </c>
      <c r="E255" s="52" t="s">
        <v>643</v>
      </c>
      <c r="F255" s="53" t="s">
        <v>644</v>
      </c>
      <c r="G255" s="54"/>
      <c r="H255" s="54"/>
      <c r="I255" s="54"/>
      <c r="J255" s="52" t="s">
        <v>627</v>
      </c>
      <c r="K255" s="54"/>
      <c r="L255" s="52" t="s">
        <v>628</v>
      </c>
      <c r="M255" s="52" t="s">
        <v>629</v>
      </c>
      <c r="N255" s="54"/>
    </row>
    <row r="256">
      <c r="A256" s="51" t="s">
        <v>621</v>
      </c>
      <c r="B256" s="52" t="s">
        <v>645</v>
      </c>
      <c r="C256" s="52" t="s">
        <v>646</v>
      </c>
      <c r="D256" s="52" t="s">
        <v>647</v>
      </c>
      <c r="E256" s="52" t="s">
        <v>648</v>
      </c>
      <c r="F256" s="53" t="s">
        <v>649</v>
      </c>
      <c r="G256" s="55" t="str">
        <f>+ 31 (6) 288 56 180</f>
        <v>#ERROR!</v>
      </c>
      <c r="H256" s="54"/>
      <c r="I256" s="54"/>
      <c r="J256" s="52" t="s">
        <v>627</v>
      </c>
      <c r="K256" s="54"/>
      <c r="L256" s="52" t="s">
        <v>628</v>
      </c>
      <c r="M256" s="52" t="s">
        <v>629</v>
      </c>
      <c r="N256" s="54"/>
    </row>
    <row r="257">
      <c r="A257" s="51" t="s">
        <v>621</v>
      </c>
      <c r="B257" s="52" t="s">
        <v>650</v>
      </c>
      <c r="C257" s="52" t="s">
        <v>651</v>
      </c>
      <c r="D257" s="52" t="s">
        <v>652</v>
      </c>
      <c r="E257" s="52" t="s">
        <v>653</v>
      </c>
      <c r="F257" s="53" t="s">
        <v>654</v>
      </c>
      <c r="G257" s="54"/>
      <c r="H257" s="54"/>
      <c r="I257" s="54"/>
      <c r="J257" s="52" t="s">
        <v>655</v>
      </c>
      <c r="K257" s="54"/>
      <c r="L257" s="52" t="s">
        <v>628</v>
      </c>
      <c r="M257" s="52" t="s">
        <v>629</v>
      </c>
      <c r="N257" s="54"/>
    </row>
    <row r="258">
      <c r="A258" s="51" t="s">
        <v>621</v>
      </c>
      <c r="B258" s="52" t="s">
        <v>656</v>
      </c>
      <c r="C258" s="52" t="s">
        <v>657</v>
      </c>
      <c r="D258" s="52" t="s">
        <v>658</v>
      </c>
      <c r="E258" s="52" t="s">
        <v>659</v>
      </c>
      <c r="F258" s="53" t="s">
        <v>660</v>
      </c>
      <c r="G258" s="54"/>
      <c r="H258" s="54"/>
      <c r="I258" s="54"/>
      <c r="J258" s="52" t="s">
        <v>661</v>
      </c>
      <c r="K258" s="54"/>
      <c r="L258" s="52" t="s">
        <v>628</v>
      </c>
      <c r="M258" s="52" t="s">
        <v>629</v>
      </c>
      <c r="N258" s="54"/>
    </row>
    <row r="259">
      <c r="A259" s="51" t="s">
        <v>621</v>
      </c>
      <c r="B259" s="52" t="s">
        <v>662</v>
      </c>
      <c r="C259" s="52" t="s">
        <v>663</v>
      </c>
      <c r="D259" s="52" t="s">
        <v>664</v>
      </c>
      <c r="E259" s="52" t="s">
        <v>665</v>
      </c>
      <c r="F259" s="53" t="s">
        <v>666</v>
      </c>
      <c r="G259" s="55" t="str">
        <f>+ 31 (6) 533 85 721</f>
        <v>#ERROR!</v>
      </c>
      <c r="H259" s="54"/>
      <c r="I259" s="54"/>
      <c r="J259" s="52" t="s">
        <v>627</v>
      </c>
      <c r="K259" s="54"/>
      <c r="L259" s="52" t="s">
        <v>628</v>
      </c>
      <c r="M259" s="52" t="s">
        <v>629</v>
      </c>
      <c r="N259" s="54"/>
    </row>
    <row r="260">
      <c r="A260" s="51" t="s">
        <v>621</v>
      </c>
      <c r="B260" s="52" t="s">
        <v>667</v>
      </c>
      <c r="C260" s="52" t="s">
        <v>668</v>
      </c>
      <c r="D260" s="52" t="s">
        <v>669</v>
      </c>
      <c r="E260" s="52" t="s">
        <v>670</v>
      </c>
      <c r="F260" s="53" t="s">
        <v>671</v>
      </c>
      <c r="G260" s="54"/>
      <c r="H260" s="54"/>
      <c r="I260" s="54"/>
      <c r="J260" s="52" t="s">
        <v>627</v>
      </c>
      <c r="K260" s="54"/>
      <c r="L260" s="52" t="s">
        <v>628</v>
      </c>
      <c r="M260" s="52" t="s">
        <v>629</v>
      </c>
      <c r="N260" s="54"/>
    </row>
    <row r="261">
      <c r="A261" s="51" t="s">
        <v>621</v>
      </c>
      <c r="B261" s="52" t="s">
        <v>672</v>
      </c>
      <c r="C261" s="52" t="s">
        <v>673</v>
      </c>
      <c r="D261" s="52" t="s">
        <v>674</v>
      </c>
      <c r="E261" s="52" t="s">
        <v>210</v>
      </c>
      <c r="F261" s="53" t="s">
        <v>675</v>
      </c>
      <c r="G261" s="54"/>
      <c r="H261" s="54"/>
      <c r="I261" s="54"/>
      <c r="J261" s="52" t="s">
        <v>627</v>
      </c>
      <c r="K261" s="54"/>
      <c r="L261" s="52" t="s">
        <v>628</v>
      </c>
      <c r="M261" s="52" t="s">
        <v>629</v>
      </c>
      <c r="N261" s="54"/>
    </row>
    <row r="262">
      <c r="A262" s="51" t="s">
        <v>621</v>
      </c>
      <c r="B262" s="52" t="s">
        <v>676</v>
      </c>
      <c r="C262" s="52" t="s">
        <v>677</v>
      </c>
      <c r="D262" s="52" t="s">
        <v>678</v>
      </c>
      <c r="E262" s="52" t="s">
        <v>679</v>
      </c>
      <c r="F262" s="53" t="s">
        <v>680</v>
      </c>
      <c r="G262" s="54"/>
      <c r="H262" s="54"/>
      <c r="I262" s="54"/>
      <c r="J262" s="52" t="s">
        <v>627</v>
      </c>
      <c r="K262" s="54"/>
      <c r="L262" s="52" t="s">
        <v>628</v>
      </c>
      <c r="M262" s="52" t="s">
        <v>629</v>
      </c>
      <c r="N262" s="54"/>
    </row>
    <row r="263">
      <c r="A263" s="51" t="s">
        <v>621</v>
      </c>
      <c r="B263" s="52" t="s">
        <v>681</v>
      </c>
      <c r="C263" s="52" t="s">
        <v>682</v>
      </c>
      <c r="D263" s="52" t="s">
        <v>683</v>
      </c>
      <c r="E263" s="52" t="s">
        <v>684</v>
      </c>
      <c r="F263" s="53" t="s">
        <v>685</v>
      </c>
      <c r="G263" s="55" t="str">
        <f>+ 31 (6) 422 40 294</f>
        <v>#ERROR!</v>
      </c>
      <c r="H263" s="54"/>
      <c r="I263" s="54"/>
      <c r="J263" s="52" t="s">
        <v>686</v>
      </c>
      <c r="K263" s="54"/>
      <c r="L263" s="52" t="s">
        <v>628</v>
      </c>
      <c r="M263" s="52" t="s">
        <v>629</v>
      </c>
      <c r="N263" s="54"/>
    </row>
    <row r="264">
      <c r="A264" s="51" t="s">
        <v>621</v>
      </c>
      <c r="B264" s="52" t="s">
        <v>687</v>
      </c>
      <c r="C264" s="52" t="s">
        <v>688</v>
      </c>
      <c r="D264" s="52" t="s">
        <v>689</v>
      </c>
      <c r="E264" s="52" t="s">
        <v>690</v>
      </c>
      <c r="F264" s="53" t="s">
        <v>691</v>
      </c>
      <c r="G264" s="54"/>
      <c r="H264" s="54"/>
      <c r="I264" s="54"/>
      <c r="J264" s="52" t="s">
        <v>627</v>
      </c>
      <c r="K264" s="54"/>
      <c r="L264" s="52" t="s">
        <v>628</v>
      </c>
      <c r="M264" s="52" t="s">
        <v>629</v>
      </c>
      <c r="N264" s="54"/>
    </row>
    <row r="265">
      <c r="A265" s="51" t="s">
        <v>621</v>
      </c>
      <c r="B265" s="52" t="s">
        <v>692</v>
      </c>
      <c r="C265" s="52" t="s">
        <v>693</v>
      </c>
      <c r="D265" s="52" t="s">
        <v>694</v>
      </c>
      <c r="E265" s="52" t="s">
        <v>395</v>
      </c>
      <c r="F265" s="53" t="s">
        <v>695</v>
      </c>
      <c r="G265" s="54"/>
      <c r="H265" s="54"/>
      <c r="I265" s="54"/>
      <c r="J265" s="52" t="s">
        <v>696</v>
      </c>
      <c r="K265" s="54"/>
      <c r="L265" s="52" t="s">
        <v>628</v>
      </c>
      <c r="M265" s="52" t="s">
        <v>629</v>
      </c>
      <c r="N265" s="54"/>
    </row>
    <row r="266">
      <c r="A266" s="51" t="s">
        <v>621</v>
      </c>
      <c r="B266" s="52" t="s">
        <v>697</v>
      </c>
      <c r="C266" s="52" t="s">
        <v>677</v>
      </c>
      <c r="D266" s="52" t="s">
        <v>698</v>
      </c>
      <c r="E266" s="52" t="s">
        <v>420</v>
      </c>
      <c r="F266" s="53" t="s">
        <v>699</v>
      </c>
      <c r="G266" s="54"/>
      <c r="H266" s="54"/>
      <c r="I266" s="54"/>
      <c r="J266" s="52" t="s">
        <v>696</v>
      </c>
      <c r="K266" s="54"/>
      <c r="L266" s="52" t="s">
        <v>628</v>
      </c>
      <c r="M266" s="52" t="s">
        <v>629</v>
      </c>
      <c r="N266" s="54"/>
    </row>
    <row r="267">
      <c r="A267" s="51" t="s">
        <v>621</v>
      </c>
      <c r="B267" s="52" t="s">
        <v>700</v>
      </c>
      <c r="C267" s="52" t="s">
        <v>701</v>
      </c>
      <c r="D267" s="52" t="s">
        <v>702</v>
      </c>
      <c r="E267" s="52" t="s">
        <v>703</v>
      </c>
      <c r="F267" s="53" t="s">
        <v>704</v>
      </c>
      <c r="G267" s="54"/>
      <c r="H267" s="54"/>
      <c r="I267" s="54"/>
      <c r="J267" s="52" t="s">
        <v>627</v>
      </c>
      <c r="K267" s="54"/>
      <c r="L267" s="52" t="s">
        <v>628</v>
      </c>
      <c r="M267" s="52" t="s">
        <v>629</v>
      </c>
      <c r="N267" s="54"/>
    </row>
    <row r="268">
      <c r="A268" s="51" t="s">
        <v>621</v>
      </c>
      <c r="B268" s="52" t="s">
        <v>705</v>
      </c>
      <c r="C268" s="52" t="s">
        <v>706</v>
      </c>
      <c r="D268" s="52" t="s">
        <v>707</v>
      </c>
      <c r="E268" s="52" t="s">
        <v>708</v>
      </c>
      <c r="F268" s="53" t="s">
        <v>709</v>
      </c>
      <c r="G268" s="54"/>
      <c r="H268" s="54"/>
      <c r="I268" s="54"/>
      <c r="J268" s="52" t="s">
        <v>710</v>
      </c>
      <c r="K268" s="54"/>
      <c r="L268" s="52" t="s">
        <v>628</v>
      </c>
      <c r="M268" s="52" t="s">
        <v>629</v>
      </c>
      <c r="N268" s="54"/>
    </row>
    <row r="269">
      <c r="A269" s="51" t="s">
        <v>621</v>
      </c>
      <c r="B269" s="52" t="s">
        <v>711</v>
      </c>
      <c r="C269" s="52" t="s">
        <v>641</v>
      </c>
      <c r="D269" s="52" t="s">
        <v>712</v>
      </c>
      <c r="E269" s="52" t="s">
        <v>713</v>
      </c>
      <c r="F269" s="53" t="s">
        <v>714</v>
      </c>
      <c r="G269" s="54"/>
      <c r="H269" s="54"/>
      <c r="I269" s="54"/>
      <c r="J269" s="52" t="s">
        <v>627</v>
      </c>
      <c r="K269" s="54"/>
      <c r="L269" s="52" t="s">
        <v>628</v>
      </c>
      <c r="M269" s="52" t="s">
        <v>629</v>
      </c>
      <c r="N269" s="54"/>
    </row>
    <row r="270">
      <c r="A270" s="51" t="s">
        <v>621</v>
      </c>
      <c r="B270" s="52" t="s">
        <v>715</v>
      </c>
      <c r="C270" s="52" t="s">
        <v>716</v>
      </c>
      <c r="D270" s="52" t="s">
        <v>717</v>
      </c>
      <c r="E270" s="52" t="s">
        <v>718</v>
      </c>
      <c r="F270" s="53" t="s">
        <v>719</v>
      </c>
      <c r="G270" s="55" t="str">
        <f>+ 31 (6) 414 93 050</f>
        <v>#ERROR!</v>
      </c>
      <c r="H270" s="54"/>
      <c r="I270" s="54"/>
      <c r="J270" s="52" t="s">
        <v>627</v>
      </c>
      <c r="K270" s="54"/>
      <c r="L270" s="52" t="s">
        <v>628</v>
      </c>
      <c r="M270" s="52" t="s">
        <v>629</v>
      </c>
      <c r="N270" s="54"/>
    </row>
    <row r="271">
      <c r="A271" s="51" t="s">
        <v>621</v>
      </c>
      <c r="B271" s="52" t="s">
        <v>720</v>
      </c>
      <c r="C271" s="52" t="s">
        <v>721</v>
      </c>
      <c r="D271" s="52" t="s">
        <v>722</v>
      </c>
      <c r="E271" s="52" t="s">
        <v>430</v>
      </c>
      <c r="F271" s="53" t="s">
        <v>723</v>
      </c>
      <c r="G271" s="54"/>
      <c r="H271" s="54"/>
      <c r="I271" s="54"/>
      <c r="J271" s="52" t="s">
        <v>710</v>
      </c>
      <c r="K271" s="54"/>
      <c r="L271" s="52" t="s">
        <v>628</v>
      </c>
      <c r="M271" s="52" t="s">
        <v>629</v>
      </c>
      <c r="N271" s="54"/>
    </row>
    <row r="272">
      <c r="A272" s="51" t="s">
        <v>621</v>
      </c>
      <c r="B272" s="52" t="s">
        <v>724</v>
      </c>
      <c r="C272" s="52" t="s">
        <v>725</v>
      </c>
      <c r="D272" s="52" t="s">
        <v>726</v>
      </c>
      <c r="E272" s="52" t="s">
        <v>727</v>
      </c>
      <c r="F272" s="53" t="s">
        <v>728</v>
      </c>
      <c r="G272" s="54"/>
      <c r="H272" s="54"/>
      <c r="I272" s="54"/>
      <c r="J272" s="52" t="s">
        <v>627</v>
      </c>
      <c r="K272" s="54"/>
      <c r="L272" s="52" t="s">
        <v>628</v>
      </c>
      <c r="M272" s="52" t="s">
        <v>629</v>
      </c>
      <c r="N272" s="54"/>
    </row>
    <row r="273">
      <c r="A273" s="51" t="s">
        <v>621</v>
      </c>
      <c r="B273" s="52" t="s">
        <v>729</v>
      </c>
      <c r="C273" s="52" t="s">
        <v>730</v>
      </c>
      <c r="D273" s="52" t="s">
        <v>731</v>
      </c>
      <c r="E273" s="52" t="s">
        <v>732</v>
      </c>
      <c r="F273" s="53" t="s">
        <v>733</v>
      </c>
      <c r="G273" s="54"/>
      <c r="H273" s="54"/>
      <c r="I273" s="54"/>
      <c r="J273" s="52" t="s">
        <v>696</v>
      </c>
      <c r="K273" s="54"/>
      <c r="L273" s="52" t="s">
        <v>628</v>
      </c>
      <c r="M273" s="52" t="s">
        <v>629</v>
      </c>
      <c r="N273" s="54"/>
    </row>
    <row r="274">
      <c r="A274" s="51" t="s">
        <v>621</v>
      </c>
      <c r="B274" s="52" t="s">
        <v>734</v>
      </c>
      <c r="C274" s="52" t="s">
        <v>651</v>
      </c>
      <c r="D274" s="52" t="s">
        <v>735</v>
      </c>
      <c r="E274" s="52" t="s">
        <v>736</v>
      </c>
      <c r="F274" s="53" t="s">
        <v>737</v>
      </c>
      <c r="G274" s="54"/>
      <c r="H274" s="54"/>
      <c r="I274" s="54"/>
      <c r="J274" s="52" t="s">
        <v>627</v>
      </c>
      <c r="K274" s="54"/>
      <c r="L274" s="52" t="s">
        <v>628</v>
      </c>
      <c r="M274" s="52" t="s">
        <v>629</v>
      </c>
      <c r="N274" s="54"/>
    </row>
    <row r="275">
      <c r="A275" s="51" t="s">
        <v>621</v>
      </c>
      <c r="B275" s="52" t="s">
        <v>738</v>
      </c>
      <c r="C275" s="52" t="s">
        <v>739</v>
      </c>
      <c r="D275" s="52" t="s">
        <v>740</v>
      </c>
      <c r="E275" s="52" t="s">
        <v>301</v>
      </c>
      <c r="F275" s="53" t="s">
        <v>741</v>
      </c>
      <c r="G275" s="54"/>
      <c r="H275" s="54"/>
      <c r="I275" s="54"/>
      <c r="J275" s="52" t="s">
        <v>742</v>
      </c>
      <c r="K275" s="54"/>
      <c r="L275" s="52" t="s">
        <v>743</v>
      </c>
      <c r="M275" s="52" t="s">
        <v>629</v>
      </c>
      <c r="N275" s="54"/>
    </row>
    <row r="276">
      <c r="A276" s="51" t="s">
        <v>621</v>
      </c>
      <c r="B276" s="52" t="s">
        <v>744</v>
      </c>
      <c r="C276" s="52" t="s">
        <v>745</v>
      </c>
      <c r="D276" s="52" t="s">
        <v>746</v>
      </c>
      <c r="E276" s="52" t="s">
        <v>747</v>
      </c>
      <c r="F276" s="53" t="s">
        <v>748</v>
      </c>
      <c r="G276" s="54"/>
      <c r="H276" s="54"/>
      <c r="I276" s="54"/>
      <c r="J276" s="52" t="s">
        <v>627</v>
      </c>
      <c r="K276" s="54"/>
      <c r="L276" s="52" t="s">
        <v>628</v>
      </c>
      <c r="M276" s="52" t="s">
        <v>629</v>
      </c>
      <c r="N276" s="54"/>
    </row>
    <row r="277">
      <c r="A277" s="51" t="s">
        <v>621</v>
      </c>
      <c r="B277" s="52" t="s">
        <v>749</v>
      </c>
      <c r="C277" s="52" t="s">
        <v>750</v>
      </c>
      <c r="D277" s="52" t="s">
        <v>751</v>
      </c>
      <c r="E277" s="52" t="s">
        <v>752</v>
      </c>
      <c r="F277" s="53" t="s">
        <v>753</v>
      </c>
      <c r="G277" s="54"/>
      <c r="H277" s="54"/>
      <c r="I277" s="54"/>
      <c r="J277" s="52" t="s">
        <v>710</v>
      </c>
      <c r="K277" s="54"/>
      <c r="L277" s="52" t="s">
        <v>628</v>
      </c>
      <c r="M277" s="52" t="s">
        <v>629</v>
      </c>
      <c r="N277" s="54"/>
    </row>
    <row r="278">
      <c r="A278" s="51" t="s">
        <v>621</v>
      </c>
      <c r="B278" s="52" t="s">
        <v>754</v>
      </c>
      <c r="C278" s="52" t="s">
        <v>755</v>
      </c>
      <c r="D278" s="52" t="s">
        <v>756</v>
      </c>
      <c r="E278" s="52" t="s">
        <v>96</v>
      </c>
      <c r="F278" s="53" t="s">
        <v>757</v>
      </c>
      <c r="G278" s="54"/>
      <c r="H278" s="54"/>
      <c r="I278" s="54"/>
      <c r="J278" s="52" t="s">
        <v>627</v>
      </c>
      <c r="K278" s="54"/>
      <c r="L278" s="52" t="s">
        <v>628</v>
      </c>
      <c r="M278" s="52" t="s">
        <v>629</v>
      </c>
      <c r="N278" s="54"/>
    </row>
    <row r="279">
      <c r="A279" s="51" t="s">
        <v>621</v>
      </c>
      <c r="B279" s="52" t="s">
        <v>758</v>
      </c>
      <c r="C279" s="52" t="s">
        <v>759</v>
      </c>
      <c r="D279" s="52" t="s">
        <v>760</v>
      </c>
      <c r="E279" s="52" t="s">
        <v>761</v>
      </c>
      <c r="F279" s="53" t="s">
        <v>762</v>
      </c>
      <c r="G279" s="54"/>
      <c r="H279" s="54"/>
      <c r="I279" s="54"/>
      <c r="J279" s="52" t="s">
        <v>627</v>
      </c>
      <c r="K279" s="54"/>
      <c r="L279" s="52" t="s">
        <v>628</v>
      </c>
      <c r="M279" s="52" t="s">
        <v>629</v>
      </c>
      <c r="N279" s="54"/>
    </row>
    <row r="280">
      <c r="A280" s="51" t="s">
        <v>621</v>
      </c>
      <c r="B280" s="52" t="s">
        <v>763</v>
      </c>
      <c r="C280" s="52" t="s">
        <v>764</v>
      </c>
      <c r="D280" s="52" t="s">
        <v>765</v>
      </c>
      <c r="E280" s="52" t="s">
        <v>14</v>
      </c>
      <c r="F280" s="53" t="s">
        <v>660</v>
      </c>
      <c r="G280" s="54"/>
      <c r="H280" s="54"/>
      <c r="I280" s="54"/>
      <c r="J280" s="52" t="s">
        <v>627</v>
      </c>
      <c r="K280" s="54"/>
      <c r="L280" s="52" t="s">
        <v>628</v>
      </c>
      <c r="M280" s="52" t="s">
        <v>629</v>
      </c>
      <c r="N280" s="54"/>
    </row>
    <row r="281">
      <c r="A281" s="51" t="s">
        <v>621</v>
      </c>
      <c r="B281" s="52" t="s">
        <v>766</v>
      </c>
      <c r="C281" s="52" t="s">
        <v>767</v>
      </c>
      <c r="D281" s="52" t="s">
        <v>768</v>
      </c>
      <c r="E281" s="52" t="s">
        <v>143</v>
      </c>
      <c r="F281" s="53" t="s">
        <v>769</v>
      </c>
      <c r="G281" s="54"/>
      <c r="H281" s="54"/>
      <c r="I281" s="54"/>
      <c r="J281" s="52" t="s">
        <v>627</v>
      </c>
      <c r="K281" s="54"/>
      <c r="L281" s="52" t="s">
        <v>628</v>
      </c>
      <c r="M281" s="52" t="s">
        <v>629</v>
      </c>
      <c r="N281" s="54"/>
    </row>
    <row r="282">
      <c r="A282" s="51" t="s">
        <v>621</v>
      </c>
      <c r="B282" s="52" t="s">
        <v>770</v>
      </c>
      <c r="C282" s="52" t="s">
        <v>771</v>
      </c>
      <c r="D282" s="52" t="s">
        <v>772</v>
      </c>
      <c r="E282" s="52" t="s">
        <v>773</v>
      </c>
      <c r="F282" s="53" t="s">
        <v>774</v>
      </c>
      <c r="G282" s="54"/>
      <c r="H282" s="54"/>
      <c r="I282" s="54"/>
      <c r="J282" s="52" t="s">
        <v>627</v>
      </c>
      <c r="K282" s="54"/>
      <c r="L282" s="52" t="s">
        <v>628</v>
      </c>
      <c r="M282" s="52" t="s">
        <v>629</v>
      </c>
      <c r="N282" s="54"/>
    </row>
    <row r="283">
      <c r="A283" s="51" t="s">
        <v>621</v>
      </c>
      <c r="B283" s="52" t="s">
        <v>775</v>
      </c>
      <c r="C283" s="52" t="s">
        <v>776</v>
      </c>
      <c r="D283" s="52" t="s">
        <v>777</v>
      </c>
      <c r="E283" s="52" t="s">
        <v>583</v>
      </c>
      <c r="F283" s="53" t="s">
        <v>778</v>
      </c>
      <c r="G283" s="54"/>
      <c r="H283" s="54"/>
      <c r="I283" s="54"/>
      <c r="J283" s="52" t="s">
        <v>627</v>
      </c>
      <c r="K283" s="54"/>
      <c r="L283" s="52" t="s">
        <v>628</v>
      </c>
      <c r="M283" s="52" t="s">
        <v>629</v>
      </c>
      <c r="N283" s="54"/>
    </row>
    <row r="284">
      <c r="A284" s="51" t="s">
        <v>621</v>
      </c>
      <c r="B284" s="52" t="s">
        <v>779</v>
      </c>
      <c r="C284" s="52" t="s">
        <v>780</v>
      </c>
      <c r="D284" s="52" t="s">
        <v>781</v>
      </c>
      <c r="E284" s="52" t="s">
        <v>633</v>
      </c>
      <c r="F284" s="53" t="s">
        <v>782</v>
      </c>
      <c r="G284" s="54"/>
      <c r="H284" s="54"/>
      <c r="I284" s="54"/>
      <c r="J284" s="52" t="s">
        <v>627</v>
      </c>
      <c r="K284" s="54"/>
      <c r="L284" s="52" t="s">
        <v>628</v>
      </c>
      <c r="M284" s="52" t="s">
        <v>629</v>
      </c>
      <c r="N284" s="54"/>
    </row>
    <row r="285">
      <c r="A285" s="51" t="s">
        <v>621</v>
      </c>
      <c r="B285" s="52" t="s">
        <v>783</v>
      </c>
      <c r="C285" s="52" t="s">
        <v>623</v>
      </c>
      <c r="D285" s="52" t="s">
        <v>784</v>
      </c>
      <c r="E285" s="52" t="s">
        <v>785</v>
      </c>
      <c r="F285" s="53" t="s">
        <v>786</v>
      </c>
      <c r="G285" s="54"/>
      <c r="H285" s="54"/>
      <c r="I285" s="54"/>
      <c r="J285" s="52" t="s">
        <v>787</v>
      </c>
      <c r="K285" s="54"/>
      <c r="L285" s="52" t="s">
        <v>628</v>
      </c>
      <c r="M285" s="52" t="s">
        <v>629</v>
      </c>
      <c r="N285" s="54"/>
    </row>
    <row r="286">
      <c r="A286" s="51" t="s">
        <v>621</v>
      </c>
      <c r="B286" s="52" t="s">
        <v>788</v>
      </c>
      <c r="C286" s="52" t="s">
        <v>789</v>
      </c>
      <c r="D286" s="52" t="s">
        <v>790</v>
      </c>
      <c r="E286" s="52" t="s">
        <v>791</v>
      </c>
      <c r="F286" s="53" t="s">
        <v>792</v>
      </c>
      <c r="G286" s="54"/>
      <c r="H286" s="54"/>
      <c r="I286" s="54"/>
      <c r="J286" s="52" t="s">
        <v>627</v>
      </c>
      <c r="K286" s="54"/>
      <c r="L286" s="52" t="s">
        <v>628</v>
      </c>
      <c r="M286" s="52" t="s">
        <v>629</v>
      </c>
      <c r="N286" s="54"/>
    </row>
    <row r="287">
      <c r="A287" s="51" t="s">
        <v>621</v>
      </c>
      <c r="B287" s="52" t="s">
        <v>793</v>
      </c>
      <c r="C287" s="52" t="s">
        <v>794</v>
      </c>
      <c r="D287" s="52" t="s">
        <v>795</v>
      </c>
      <c r="E287" s="52" t="s">
        <v>796</v>
      </c>
      <c r="F287" s="53" t="s">
        <v>797</v>
      </c>
      <c r="G287" s="54"/>
      <c r="H287" s="54"/>
      <c r="I287" s="54"/>
      <c r="J287" s="52" t="s">
        <v>627</v>
      </c>
      <c r="K287" s="54"/>
      <c r="L287" s="52" t="s">
        <v>628</v>
      </c>
      <c r="M287" s="52" t="s">
        <v>629</v>
      </c>
      <c r="N287" s="54"/>
    </row>
    <row r="288">
      <c r="A288" s="51" t="s">
        <v>621</v>
      </c>
      <c r="B288" s="52" t="s">
        <v>798</v>
      </c>
      <c r="C288" s="52" t="s">
        <v>799</v>
      </c>
      <c r="D288" s="52" t="s">
        <v>800</v>
      </c>
      <c r="E288" s="52" t="s">
        <v>801</v>
      </c>
      <c r="F288" s="53" t="s">
        <v>802</v>
      </c>
      <c r="G288" s="54"/>
      <c r="H288" s="54"/>
      <c r="I288" s="54"/>
      <c r="J288" s="52" t="s">
        <v>710</v>
      </c>
      <c r="K288" s="54"/>
      <c r="L288" s="52" t="s">
        <v>628</v>
      </c>
      <c r="M288" s="52" t="s">
        <v>629</v>
      </c>
      <c r="N288" s="54"/>
    </row>
    <row r="289">
      <c r="A289" s="51" t="s">
        <v>621</v>
      </c>
      <c r="B289" s="52" t="s">
        <v>803</v>
      </c>
      <c r="C289" s="52" t="s">
        <v>804</v>
      </c>
      <c r="D289" s="52" t="s">
        <v>805</v>
      </c>
      <c r="E289" s="52" t="s">
        <v>806</v>
      </c>
      <c r="F289" s="53" t="s">
        <v>807</v>
      </c>
      <c r="G289" s="54"/>
      <c r="H289" s="54"/>
      <c r="I289" s="54"/>
      <c r="J289" s="52" t="s">
        <v>710</v>
      </c>
      <c r="K289" s="54"/>
      <c r="L289" s="52" t="s">
        <v>628</v>
      </c>
      <c r="M289" s="52" t="s">
        <v>629</v>
      </c>
      <c r="N289" s="54"/>
    </row>
    <row r="290">
      <c r="A290" s="51" t="s">
        <v>621</v>
      </c>
      <c r="B290" s="52" t="s">
        <v>808</v>
      </c>
      <c r="C290" s="52" t="s">
        <v>759</v>
      </c>
      <c r="D290" s="52" t="s">
        <v>809</v>
      </c>
      <c r="E290" s="52" t="s">
        <v>810</v>
      </c>
      <c r="F290" s="53" t="s">
        <v>811</v>
      </c>
      <c r="G290" s="54"/>
      <c r="H290" s="54"/>
      <c r="I290" s="54"/>
      <c r="J290" s="52" t="s">
        <v>710</v>
      </c>
      <c r="K290" s="54"/>
      <c r="L290" s="52" t="s">
        <v>628</v>
      </c>
      <c r="M290" s="52" t="s">
        <v>629</v>
      </c>
      <c r="N290" s="54"/>
    </row>
    <row r="291">
      <c r="A291" s="51" t="s">
        <v>621</v>
      </c>
      <c r="B291" s="52" t="s">
        <v>812</v>
      </c>
      <c r="C291" s="52" t="s">
        <v>759</v>
      </c>
      <c r="D291" s="52" t="s">
        <v>813</v>
      </c>
      <c r="E291" s="52" t="s">
        <v>814</v>
      </c>
      <c r="F291" s="53" t="s">
        <v>815</v>
      </c>
      <c r="G291" s="54"/>
      <c r="H291" s="54"/>
      <c r="I291" s="54"/>
      <c r="J291" s="52" t="s">
        <v>816</v>
      </c>
      <c r="K291" s="54"/>
      <c r="L291" s="52" t="s">
        <v>743</v>
      </c>
      <c r="M291" s="52" t="s">
        <v>629</v>
      </c>
      <c r="N291" s="54"/>
    </row>
    <row r="292">
      <c r="A292" s="51" t="s">
        <v>621</v>
      </c>
      <c r="B292" s="52" t="s">
        <v>817</v>
      </c>
      <c r="C292" s="52" t="s">
        <v>818</v>
      </c>
      <c r="D292" s="52" t="s">
        <v>819</v>
      </c>
      <c r="E292" s="52" t="s">
        <v>820</v>
      </c>
      <c r="F292" s="53" t="s">
        <v>821</v>
      </c>
      <c r="G292" s="54"/>
      <c r="H292" s="54"/>
      <c r="I292" s="54"/>
      <c r="J292" s="52" t="s">
        <v>816</v>
      </c>
      <c r="K292" s="54"/>
      <c r="L292" s="52" t="s">
        <v>743</v>
      </c>
      <c r="M292" s="52" t="s">
        <v>629</v>
      </c>
      <c r="N292" s="54"/>
    </row>
    <row r="293">
      <c r="A293" s="51" t="s">
        <v>621</v>
      </c>
      <c r="B293" s="52" t="s">
        <v>822</v>
      </c>
      <c r="C293" s="52" t="s">
        <v>823</v>
      </c>
      <c r="D293" s="52" t="s">
        <v>824</v>
      </c>
      <c r="E293" s="52" t="s">
        <v>825</v>
      </c>
      <c r="F293" s="53" t="s">
        <v>826</v>
      </c>
      <c r="G293" s="54"/>
      <c r="H293" s="54"/>
      <c r="I293" s="54"/>
      <c r="J293" s="52" t="s">
        <v>816</v>
      </c>
      <c r="K293" s="54"/>
      <c r="L293" s="52" t="s">
        <v>743</v>
      </c>
      <c r="M293" s="52" t="s">
        <v>629</v>
      </c>
      <c r="N293" s="54"/>
    </row>
    <row r="294">
      <c r="A294" s="51" t="s">
        <v>621</v>
      </c>
      <c r="B294" s="52" t="s">
        <v>827</v>
      </c>
      <c r="C294" s="52" t="s">
        <v>828</v>
      </c>
      <c r="D294" s="52" t="s">
        <v>829</v>
      </c>
      <c r="E294" s="52" t="s">
        <v>830</v>
      </c>
      <c r="F294" s="53" t="s">
        <v>831</v>
      </c>
      <c r="G294" s="55" t="str">
        <f>+ 31 (6) 137 77 665</f>
        <v>#ERROR!</v>
      </c>
      <c r="H294" s="54"/>
      <c r="I294" s="54"/>
      <c r="J294" s="52" t="s">
        <v>627</v>
      </c>
      <c r="K294" s="54"/>
      <c r="L294" s="52" t="s">
        <v>628</v>
      </c>
      <c r="M294" s="52" t="s">
        <v>629</v>
      </c>
      <c r="N294" s="54"/>
    </row>
    <row r="295">
      <c r="A295" s="51" t="s">
        <v>621</v>
      </c>
      <c r="B295" s="52" t="s">
        <v>832</v>
      </c>
      <c r="C295" s="52" t="s">
        <v>828</v>
      </c>
      <c r="D295" s="52" t="s">
        <v>833</v>
      </c>
      <c r="E295" s="52" t="s">
        <v>834</v>
      </c>
      <c r="F295" s="53" t="s">
        <v>835</v>
      </c>
      <c r="G295" s="54"/>
      <c r="H295" s="54"/>
      <c r="I295" s="54"/>
      <c r="J295" s="52" t="s">
        <v>627</v>
      </c>
      <c r="K295" s="54"/>
      <c r="L295" s="52" t="s">
        <v>628</v>
      </c>
      <c r="M295" s="52" t="s">
        <v>629</v>
      </c>
      <c r="N295" s="54"/>
    </row>
    <row r="296">
      <c r="A296" s="51" t="s">
        <v>621</v>
      </c>
      <c r="B296" s="52" t="s">
        <v>836</v>
      </c>
      <c r="C296" s="52" t="s">
        <v>759</v>
      </c>
      <c r="D296" s="52" t="s">
        <v>837</v>
      </c>
      <c r="E296" s="52" t="s">
        <v>838</v>
      </c>
      <c r="F296" s="53" t="s">
        <v>839</v>
      </c>
      <c r="G296" s="54"/>
      <c r="H296" s="54"/>
      <c r="I296" s="54"/>
      <c r="J296" s="52" t="s">
        <v>710</v>
      </c>
      <c r="K296" s="54"/>
      <c r="L296" s="52" t="s">
        <v>628</v>
      </c>
      <c r="M296" s="52" t="s">
        <v>629</v>
      </c>
      <c r="N296" s="54"/>
    </row>
    <row r="297">
      <c r="A297" s="51" t="s">
        <v>621</v>
      </c>
      <c r="B297" s="52" t="s">
        <v>840</v>
      </c>
      <c r="C297" s="52" t="s">
        <v>841</v>
      </c>
      <c r="D297" s="52" t="s">
        <v>842</v>
      </c>
      <c r="E297" s="52" t="s">
        <v>843</v>
      </c>
      <c r="F297" s="53" t="s">
        <v>844</v>
      </c>
      <c r="G297" s="54"/>
      <c r="H297" s="54"/>
      <c r="I297" s="54"/>
      <c r="J297" s="52" t="s">
        <v>627</v>
      </c>
      <c r="K297" s="54"/>
      <c r="L297" s="52" t="s">
        <v>628</v>
      </c>
      <c r="M297" s="52" t="s">
        <v>629</v>
      </c>
      <c r="N297" s="54"/>
    </row>
    <row r="298">
      <c r="A298" s="51" t="s">
        <v>621</v>
      </c>
      <c r="B298" s="52" t="s">
        <v>845</v>
      </c>
      <c r="C298" s="52" t="s">
        <v>828</v>
      </c>
      <c r="D298" s="52" t="s">
        <v>846</v>
      </c>
      <c r="E298" s="52" t="s">
        <v>847</v>
      </c>
      <c r="F298" s="53" t="s">
        <v>848</v>
      </c>
      <c r="G298" s="54"/>
      <c r="H298" s="54"/>
      <c r="I298" s="54"/>
      <c r="J298" s="52" t="s">
        <v>849</v>
      </c>
      <c r="K298" s="54"/>
      <c r="L298" s="52" t="s">
        <v>628</v>
      </c>
      <c r="M298" s="52" t="s">
        <v>629</v>
      </c>
      <c r="N298" s="54"/>
    </row>
    <row r="299">
      <c r="A299" s="51" t="s">
        <v>621</v>
      </c>
      <c r="B299" s="52" t="s">
        <v>850</v>
      </c>
      <c r="C299" s="52" t="s">
        <v>851</v>
      </c>
      <c r="D299" s="52" t="s">
        <v>852</v>
      </c>
      <c r="E299" s="52" t="s">
        <v>853</v>
      </c>
      <c r="F299" s="53" t="s">
        <v>854</v>
      </c>
      <c r="G299" s="54"/>
      <c r="H299" s="54"/>
      <c r="I299" s="54"/>
      <c r="J299" s="52" t="s">
        <v>627</v>
      </c>
      <c r="K299" s="54"/>
      <c r="L299" s="52" t="s">
        <v>628</v>
      </c>
      <c r="M299" s="52" t="s">
        <v>629</v>
      </c>
      <c r="N299" s="54"/>
    </row>
    <row r="300">
      <c r="A300" s="51" t="s">
        <v>621</v>
      </c>
      <c r="B300" s="52" t="s">
        <v>855</v>
      </c>
      <c r="C300" s="52" t="s">
        <v>856</v>
      </c>
      <c r="D300" s="52" t="s">
        <v>857</v>
      </c>
      <c r="E300" s="52" t="s">
        <v>858</v>
      </c>
      <c r="F300" s="53" t="s">
        <v>859</v>
      </c>
      <c r="G300" s="54"/>
      <c r="H300" s="54"/>
      <c r="I300" s="54"/>
      <c r="J300" s="52" t="s">
        <v>627</v>
      </c>
      <c r="K300" s="54"/>
      <c r="L300" s="52" t="s">
        <v>628</v>
      </c>
      <c r="M300" s="52" t="s">
        <v>629</v>
      </c>
      <c r="N300" s="54"/>
    </row>
    <row r="301">
      <c r="A301" s="51" t="s">
        <v>621</v>
      </c>
      <c r="B301" s="52" t="s">
        <v>860</v>
      </c>
      <c r="C301" s="52" t="s">
        <v>861</v>
      </c>
      <c r="D301" s="52" t="s">
        <v>862</v>
      </c>
      <c r="E301" s="52" t="s">
        <v>863</v>
      </c>
      <c r="F301" s="53" t="s">
        <v>864</v>
      </c>
      <c r="G301" s="54"/>
      <c r="H301" s="54"/>
      <c r="I301" s="54"/>
      <c r="J301" s="52" t="s">
        <v>627</v>
      </c>
      <c r="K301" s="54"/>
      <c r="L301" s="52" t="s">
        <v>628</v>
      </c>
      <c r="M301" s="52" t="s">
        <v>629</v>
      </c>
      <c r="N301" s="54"/>
    </row>
    <row r="302">
      <c r="A302" s="51" t="s">
        <v>621</v>
      </c>
      <c r="B302" s="52" t="s">
        <v>865</v>
      </c>
      <c r="C302" s="52" t="s">
        <v>866</v>
      </c>
      <c r="D302" s="52" t="s">
        <v>867</v>
      </c>
      <c r="E302" s="52" t="s">
        <v>868</v>
      </c>
      <c r="F302" s="53" t="s">
        <v>869</v>
      </c>
      <c r="G302" s="54"/>
      <c r="H302" s="54"/>
      <c r="I302" s="54"/>
      <c r="J302" s="52" t="s">
        <v>627</v>
      </c>
      <c r="K302" s="54"/>
      <c r="L302" s="52" t="s">
        <v>628</v>
      </c>
      <c r="M302" s="52" t="s">
        <v>629</v>
      </c>
      <c r="N302" s="54"/>
    </row>
    <row r="303">
      <c r="A303" s="51" t="s">
        <v>621</v>
      </c>
      <c r="B303" s="52" t="s">
        <v>870</v>
      </c>
      <c r="C303" s="52" t="s">
        <v>871</v>
      </c>
      <c r="D303" s="52" t="s">
        <v>872</v>
      </c>
      <c r="E303" s="52" t="s">
        <v>847</v>
      </c>
      <c r="F303" s="53" t="s">
        <v>873</v>
      </c>
      <c r="G303" s="54"/>
      <c r="H303" s="54"/>
      <c r="I303" s="54"/>
      <c r="J303" s="52" t="s">
        <v>627</v>
      </c>
      <c r="K303" s="54"/>
      <c r="L303" s="52" t="s">
        <v>628</v>
      </c>
      <c r="M303" s="52" t="s">
        <v>629</v>
      </c>
      <c r="N303" s="54"/>
    </row>
    <row r="304">
      <c r="A304" s="51" t="s">
        <v>621</v>
      </c>
      <c r="B304" s="52" t="s">
        <v>874</v>
      </c>
      <c r="C304" s="52" t="s">
        <v>875</v>
      </c>
      <c r="D304" s="52" t="s">
        <v>876</v>
      </c>
      <c r="E304" s="52" t="s">
        <v>877</v>
      </c>
      <c r="F304" s="53" t="s">
        <v>878</v>
      </c>
      <c r="G304" s="54"/>
      <c r="H304" s="54"/>
      <c r="I304" s="54"/>
      <c r="J304" s="52" t="s">
        <v>879</v>
      </c>
      <c r="K304" s="54"/>
      <c r="L304" s="52" t="s">
        <v>743</v>
      </c>
      <c r="M304" s="52" t="s">
        <v>629</v>
      </c>
      <c r="N304" s="54"/>
    </row>
    <row r="305">
      <c r="A305" s="51" t="s">
        <v>621</v>
      </c>
      <c r="B305" s="52" t="s">
        <v>880</v>
      </c>
      <c r="C305" s="52" t="s">
        <v>623</v>
      </c>
      <c r="D305" s="52" t="s">
        <v>881</v>
      </c>
      <c r="E305" s="52" t="s">
        <v>882</v>
      </c>
      <c r="F305" s="53" t="s">
        <v>883</v>
      </c>
      <c r="G305" s="54"/>
      <c r="H305" s="54"/>
      <c r="I305" s="54"/>
      <c r="J305" s="52" t="s">
        <v>816</v>
      </c>
      <c r="K305" s="54"/>
      <c r="L305" s="52" t="s">
        <v>743</v>
      </c>
      <c r="M305" s="52" t="s">
        <v>629</v>
      </c>
      <c r="N305" s="54"/>
    </row>
    <row r="306">
      <c r="A306" s="51" t="s">
        <v>621</v>
      </c>
      <c r="B306" s="52" t="s">
        <v>884</v>
      </c>
      <c r="C306" s="52" t="s">
        <v>885</v>
      </c>
      <c r="D306" s="52" t="s">
        <v>886</v>
      </c>
      <c r="E306" s="52" t="s">
        <v>887</v>
      </c>
      <c r="F306" s="53" t="s">
        <v>888</v>
      </c>
      <c r="G306" s="54"/>
      <c r="H306" s="54"/>
      <c r="I306" s="54"/>
      <c r="J306" s="52" t="s">
        <v>879</v>
      </c>
      <c r="K306" s="54"/>
      <c r="L306" s="52" t="s">
        <v>743</v>
      </c>
      <c r="M306" s="52" t="s">
        <v>629</v>
      </c>
      <c r="N306" s="54"/>
    </row>
    <row r="307">
      <c r="A307" s="51" t="s">
        <v>621</v>
      </c>
      <c r="B307" s="52" t="s">
        <v>889</v>
      </c>
      <c r="C307" s="52" t="s">
        <v>759</v>
      </c>
      <c r="D307" s="52" t="s">
        <v>890</v>
      </c>
      <c r="E307" s="52" t="s">
        <v>891</v>
      </c>
      <c r="F307" s="53" t="s">
        <v>892</v>
      </c>
      <c r="G307" s="54"/>
      <c r="H307" s="54"/>
      <c r="I307" s="54"/>
      <c r="J307" s="52" t="s">
        <v>879</v>
      </c>
      <c r="K307" s="54"/>
      <c r="L307" s="52" t="s">
        <v>743</v>
      </c>
      <c r="M307" s="52" t="s">
        <v>629</v>
      </c>
      <c r="N307" s="54"/>
    </row>
    <row r="308">
      <c r="A308" s="51" t="s">
        <v>621</v>
      </c>
      <c r="B308" s="52" t="s">
        <v>893</v>
      </c>
      <c r="C308" s="52" t="s">
        <v>818</v>
      </c>
      <c r="D308" s="52" t="s">
        <v>894</v>
      </c>
      <c r="E308" s="52" t="s">
        <v>895</v>
      </c>
      <c r="F308" s="53" t="s">
        <v>896</v>
      </c>
      <c r="G308" s="54"/>
      <c r="H308" s="54"/>
      <c r="I308" s="54"/>
      <c r="J308" s="52" t="s">
        <v>879</v>
      </c>
      <c r="K308" s="54"/>
      <c r="L308" s="52" t="s">
        <v>743</v>
      </c>
      <c r="M308" s="52" t="s">
        <v>629</v>
      </c>
      <c r="N308" s="54"/>
    </row>
    <row r="309">
      <c r="A309" s="51" t="s">
        <v>621</v>
      </c>
      <c r="B309" s="52" t="s">
        <v>897</v>
      </c>
      <c r="C309" s="52" t="s">
        <v>677</v>
      </c>
      <c r="D309" s="52" t="s">
        <v>898</v>
      </c>
      <c r="E309" s="52" t="s">
        <v>899</v>
      </c>
      <c r="F309" s="53" t="s">
        <v>900</v>
      </c>
      <c r="G309" s="54"/>
      <c r="H309" s="54"/>
      <c r="I309" s="54"/>
      <c r="J309" s="52" t="s">
        <v>901</v>
      </c>
      <c r="K309" s="54"/>
      <c r="L309" s="52" t="s">
        <v>628</v>
      </c>
      <c r="M309" s="52" t="s">
        <v>629</v>
      </c>
      <c r="N309" s="54"/>
    </row>
    <row r="310">
      <c r="A310" s="51" t="s">
        <v>621</v>
      </c>
      <c r="B310" s="52" t="s">
        <v>902</v>
      </c>
      <c r="C310" s="52" t="s">
        <v>759</v>
      </c>
      <c r="D310" s="52" t="s">
        <v>903</v>
      </c>
      <c r="E310" s="52" t="s">
        <v>904</v>
      </c>
      <c r="F310" s="53" t="s">
        <v>905</v>
      </c>
      <c r="G310" s="54"/>
      <c r="H310" s="54"/>
      <c r="I310" s="54"/>
      <c r="J310" s="52" t="s">
        <v>627</v>
      </c>
      <c r="K310" s="54"/>
      <c r="L310" s="52" t="s">
        <v>628</v>
      </c>
      <c r="M310" s="52" t="s">
        <v>629</v>
      </c>
      <c r="N310" s="54"/>
    </row>
    <row r="311">
      <c r="A311" s="51" t="s">
        <v>621</v>
      </c>
      <c r="B311" s="52" t="s">
        <v>906</v>
      </c>
      <c r="C311" s="52" t="s">
        <v>651</v>
      </c>
      <c r="D311" s="52" t="s">
        <v>907</v>
      </c>
      <c r="E311" s="52" t="s">
        <v>430</v>
      </c>
      <c r="F311" s="53" t="s">
        <v>908</v>
      </c>
      <c r="G311" s="54"/>
      <c r="H311" s="54"/>
      <c r="I311" s="54"/>
      <c r="J311" s="52" t="s">
        <v>627</v>
      </c>
      <c r="K311" s="54"/>
      <c r="L311" s="52" t="s">
        <v>628</v>
      </c>
      <c r="M311" s="52" t="s">
        <v>629</v>
      </c>
      <c r="N311" s="54"/>
    </row>
    <row r="312">
      <c r="A312" s="51" t="s">
        <v>621</v>
      </c>
      <c r="B312" s="52" t="s">
        <v>909</v>
      </c>
      <c r="C312" s="52" t="s">
        <v>910</v>
      </c>
      <c r="D312" s="52" t="s">
        <v>911</v>
      </c>
      <c r="E312" s="52" t="s">
        <v>321</v>
      </c>
      <c r="F312" s="53" t="s">
        <v>912</v>
      </c>
      <c r="G312" s="54"/>
      <c r="H312" s="54"/>
      <c r="I312" s="54"/>
      <c r="J312" s="52" t="s">
        <v>879</v>
      </c>
      <c r="K312" s="54"/>
      <c r="L312" s="52" t="s">
        <v>743</v>
      </c>
      <c r="M312" s="52" t="s">
        <v>629</v>
      </c>
      <c r="N312" s="54"/>
    </row>
    <row r="313">
      <c r="A313" s="51" t="s">
        <v>621</v>
      </c>
      <c r="B313" s="52" t="s">
        <v>913</v>
      </c>
      <c r="C313" s="52" t="s">
        <v>818</v>
      </c>
      <c r="D313" s="52" t="s">
        <v>914</v>
      </c>
      <c r="E313" s="52" t="s">
        <v>915</v>
      </c>
      <c r="F313" s="53" t="s">
        <v>916</v>
      </c>
      <c r="G313" s="54"/>
      <c r="H313" s="54"/>
      <c r="I313" s="54"/>
      <c r="J313" s="52" t="s">
        <v>816</v>
      </c>
      <c r="K313" s="54"/>
      <c r="L313" s="52" t="s">
        <v>743</v>
      </c>
      <c r="M313" s="52" t="s">
        <v>629</v>
      </c>
      <c r="N313" s="54"/>
    </row>
    <row r="314">
      <c r="A314" s="51" t="s">
        <v>621</v>
      </c>
      <c r="B314" s="52" t="s">
        <v>917</v>
      </c>
      <c r="C314" s="52" t="s">
        <v>651</v>
      </c>
      <c r="D314" s="52" t="s">
        <v>918</v>
      </c>
      <c r="E314" s="52" t="s">
        <v>919</v>
      </c>
      <c r="F314" s="53" t="s">
        <v>920</v>
      </c>
      <c r="G314" s="54"/>
      <c r="H314" s="54"/>
      <c r="I314" s="54"/>
      <c r="J314" s="52" t="s">
        <v>627</v>
      </c>
      <c r="K314" s="54"/>
      <c r="L314" s="52" t="s">
        <v>628</v>
      </c>
      <c r="M314" s="52" t="s">
        <v>629</v>
      </c>
      <c r="N314" s="54"/>
    </row>
    <row r="315">
      <c r="A315" s="51" t="s">
        <v>621</v>
      </c>
      <c r="B315" s="52" t="s">
        <v>921</v>
      </c>
      <c r="C315" s="52" t="s">
        <v>818</v>
      </c>
      <c r="D315" s="52" t="s">
        <v>922</v>
      </c>
      <c r="E315" s="52" t="s">
        <v>923</v>
      </c>
      <c r="F315" s="53" t="s">
        <v>924</v>
      </c>
      <c r="G315" s="54"/>
      <c r="H315" s="54"/>
      <c r="I315" s="54"/>
      <c r="J315" s="52" t="s">
        <v>925</v>
      </c>
      <c r="K315" s="54"/>
      <c r="L315" s="52" t="s">
        <v>628</v>
      </c>
      <c r="M315" s="52" t="s">
        <v>629</v>
      </c>
      <c r="N315" s="54"/>
    </row>
    <row r="316">
      <c r="A316" s="51" t="s">
        <v>621</v>
      </c>
      <c r="B316" s="52" t="s">
        <v>926</v>
      </c>
      <c r="C316" s="52" t="s">
        <v>828</v>
      </c>
      <c r="D316" s="52" t="s">
        <v>927</v>
      </c>
      <c r="E316" s="52" t="s">
        <v>928</v>
      </c>
      <c r="F316" s="53" t="s">
        <v>929</v>
      </c>
      <c r="G316" s="54"/>
      <c r="H316" s="54"/>
      <c r="I316" s="54"/>
      <c r="J316" s="52" t="s">
        <v>930</v>
      </c>
      <c r="K316" s="54"/>
      <c r="L316" s="52" t="s">
        <v>628</v>
      </c>
      <c r="M316" s="52" t="s">
        <v>629</v>
      </c>
      <c r="N316" s="54"/>
    </row>
    <row r="317">
      <c r="A317" s="51" t="s">
        <v>621</v>
      </c>
      <c r="B317" s="52" t="s">
        <v>931</v>
      </c>
      <c r="C317" s="52" t="s">
        <v>932</v>
      </c>
      <c r="D317" s="52" t="s">
        <v>933</v>
      </c>
      <c r="E317" s="52" t="s">
        <v>773</v>
      </c>
      <c r="F317" s="53" t="s">
        <v>934</v>
      </c>
      <c r="G317" s="54"/>
      <c r="H317" s="54"/>
      <c r="I317" s="54"/>
      <c r="J317" s="52" t="s">
        <v>627</v>
      </c>
      <c r="K317" s="54"/>
      <c r="L317" s="52" t="s">
        <v>628</v>
      </c>
      <c r="M317" s="52" t="s">
        <v>629</v>
      </c>
      <c r="N317" s="54"/>
    </row>
    <row r="318">
      <c r="A318" s="51" t="s">
        <v>621</v>
      </c>
      <c r="B318" s="52" t="s">
        <v>935</v>
      </c>
      <c r="C318" s="52" t="s">
        <v>936</v>
      </c>
      <c r="D318" s="52" t="s">
        <v>937</v>
      </c>
      <c r="E318" s="52" t="s">
        <v>938</v>
      </c>
      <c r="F318" s="53" t="s">
        <v>939</v>
      </c>
      <c r="G318" s="54"/>
      <c r="H318" s="54"/>
      <c r="I318" s="54"/>
      <c r="J318" s="52" t="s">
        <v>710</v>
      </c>
      <c r="K318" s="54"/>
      <c r="L318" s="52" t="s">
        <v>628</v>
      </c>
      <c r="M318" s="52" t="s">
        <v>629</v>
      </c>
      <c r="N318" s="54"/>
    </row>
    <row r="319">
      <c r="A319" s="51" t="s">
        <v>621</v>
      </c>
      <c r="B319" s="52" t="s">
        <v>940</v>
      </c>
      <c r="C319" s="52" t="s">
        <v>750</v>
      </c>
      <c r="D319" s="52" t="s">
        <v>941</v>
      </c>
      <c r="E319" s="52" t="s">
        <v>96</v>
      </c>
      <c r="F319" s="53" t="s">
        <v>942</v>
      </c>
      <c r="G319" s="54"/>
      <c r="H319" s="54"/>
      <c r="I319" s="54"/>
      <c r="J319" s="52" t="s">
        <v>879</v>
      </c>
      <c r="K319" s="54"/>
      <c r="L319" s="52" t="s">
        <v>743</v>
      </c>
      <c r="M319" s="52" t="s">
        <v>629</v>
      </c>
      <c r="N319" s="54"/>
    </row>
    <row r="320">
      <c r="A320" s="51" t="s">
        <v>621</v>
      </c>
      <c r="B320" s="52" t="s">
        <v>943</v>
      </c>
      <c r="C320" s="52" t="s">
        <v>677</v>
      </c>
      <c r="D320" s="52" t="s">
        <v>944</v>
      </c>
      <c r="E320" s="52" t="s">
        <v>945</v>
      </c>
      <c r="F320" s="53" t="s">
        <v>946</v>
      </c>
      <c r="G320" s="54"/>
      <c r="H320" s="54"/>
      <c r="I320" s="54"/>
      <c r="J320" s="52" t="s">
        <v>947</v>
      </c>
      <c r="K320" s="54"/>
      <c r="L320" s="52" t="s">
        <v>743</v>
      </c>
      <c r="M320" s="52" t="s">
        <v>629</v>
      </c>
      <c r="N320" s="54"/>
    </row>
    <row r="321">
      <c r="A321" s="51" t="s">
        <v>621</v>
      </c>
      <c r="B321" s="52" t="s">
        <v>948</v>
      </c>
      <c r="C321" s="52" t="s">
        <v>651</v>
      </c>
      <c r="D321" s="52" t="s">
        <v>949</v>
      </c>
      <c r="E321" s="52" t="s">
        <v>134</v>
      </c>
      <c r="F321" s="53" t="s">
        <v>950</v>
      </c>
      <c r="G321" s="54"/>
      <c r="H321" s="54"/>
      <c r="I321" s="54"/>
      <c r="J321" s="52" t="s">
        <v>951</v>
      </c>
      <c r="K321" s="54"/>
      <c r="L321" s="52" t="s">
        <v>743</v>
      </c>
      <c r="M321" s="52" t="s">
        <v>629</v>
      </c>
      <c r="N321" s="54"/>
    </row>
    <row r="322">
      <c r="A322" s="51" t="s">
        <v>621</v>
      </c>
      <c r="B322" s="52" t="s">
        <v>952</v>
      </c>
      <c r="C322" s="52" t="s">
        <v>953</v>
      </c>
      <c r="D322" s="52" t="s">
        <v>954</v>
      </c>
      <c r="E322" s="52" t="s">
        <v>955</v>
      </c>
      <c r="F322" s="53" t="s">
        <v>956</v>
      </c>
      <c r="G322" s="54"/>
      <c r="H322" s="54"/>
      <c r="I322" s="54"/>
      <c r="J322" s="52" t="s">
        <v>627</v>
      </c>
      <c r="K322" s="54"/>
      <c r="L322" s="52" t="s">
        <v>628</v>
      </c>
      <c r="M322" s="52" t="s">
        <v>629</v>
      </c>
      <c r="N322" s="54"/>
    </row>
    <row r="323">
      <c r="A323" s="51" t="s">
        <v>621</v>
      </c>
      <c r="B323" s="52" t="s">
        <v>957</v>
      </c>
      <c r="C323" s="52" t="s">
        <v>958</v>
      </c>
      <c r="D323" s="52" t="s">
        <v>959</v>
      </c>
      <c r="E323" s="52" t="s">
        <v>960</v>
      </c>
      <c r="F323" s="53" t="s">
        <v>961</v>
      </c>
      <c r="G323" s="54"/>
      <c r="H323" s="54"/>
      <c r="I323" s="54"/>
      <c r="J323" s="52" t="s">
        <v>962</v>
      </c>
      <c r="K323" s="54"/>
      <c r="L323" s="52" t="s">
        <v>628</v>
      </c>
      <c r="M323" s="52" t="s">
        <v>629</v>
      </c>
      <c r="N323" s="54"/>
    </row>
    <row r="324">
      <c r="A324" s="51" t="s">
        <v>621</v>
      </c>
      <c r="B324" s="52" t="s">
        <v>963</v>
      </c>
      <c r="C324" s="52" t="s">
        <v>759</v>
      </c>
      <c r="D324" s="52" t="s">
        <v>964</v>
      </c>
      <c r="E324" s="52" t="s">
        <v>965</v>
      </c>
      <c r="F324" s="53" t="s">
        <v>966</v>
      </c>
      <c r="G324" s="54"/>
      <c r="H324" s="54"/>
      <c r="I324" s="54"/>
      <c r="J324" s="52" t="s">
        <v>967</v>
      </c>
      <c r="K324" s="54"/>
      <c r="L324" s="52" t="s">
        <v>628</v>
      </c>
      <c r="M324" s="52" t="s">
        <v>629</v>
      </c>
      <c r="N324" s="54"/>
    </row>
    <row r="325">
      <c r="A325" s="51" t="s">
        <v>621</v>
      </c>
      <c r="B325" s="52" t="s">
        <v>968</v>
      </c>
      <c r="C325" s="52" t="s">
        <v>969</v>
      </c>
      <c r="D325" s="52" t="s">
        <v>970</v>
      </c>
      <c r="E325" s="52" t="s">
        <v>971</v>
      </c>
      <c r="F325" s="53" t="s">
        <v>972</v>
      </c>
      <c r="G325" s="54"/>
      <c r="H325" s="54"/>
      <c r="I325" s="54"/>
      <c r="J325" s="52" t="s">
        <v>973</v>
      </c>
      <c r="K325" s="54"/>
      <c r="L325" s="52" t="s">
        <v>743</v>
      </c>
      <c r="M325" s="52" t="s">
        <v>629</v>
      </c>
      <c r="N325" s="54"/>
    </row>
    <row r="326">
      <c r="A326" s="51" t="s">
        <v>621</v>
      </c>
      <c r="B326" s="52" t="s">
        <v>974</v>
      </c>
      <c r="C326" s="52" t="s">
        <v>975</v>
      </c>
      <c r="D326" s="52" t="s">
        <v>976</v>
      </c>
      <c r="E326" s="52" t="s">
        <v>977</v>
      </c>
      <c r="F326" s="53" t="s">
        <v>978</v>
      </c>
      <c r="G326" s="54"/>
      <c r="H326" s="54"/>
      <c r="I326" s="54"/>
      <c r="J326" s="52" t="s">
        <v>686</v>
      </c>
      <c r="K326" s="54"/>
      <c r="L326" s="52" t="s">
        <v>628</v>
      </c>
      <c r="M326" s="52" t="s">
        <v>629</v>
      </c>
      <c r="N326" s="54"/>
    </row>
    <row r="327">
      <c r="A327" s="51" t="s">
        <v>621</v>
      </c>
      <c r="B327" s="52" t="s">
        <v>979</v>
      </c>
      <c r="C327" s="52" t="s">
        <v>623</v>
      </c>
      <c r="D327" s="52" t="s">
        <v>980</v>
      </c>
      <c r="E327" s="52" t="s">
        <v>773</v>
      </c>
      <c r="F327" s="53" t="s">
        <v>981</v>
      </c>
      <c r="G327" s="54"/>
      <c r="H327" s="54"/>
      <c r="I327" s="54"/>
      <c r="J327" s="52" t="s">
        <v>627</v>
      </c>
      <c r="K327" s="54"/>
      <c r="L327" s="52" t="s">
        <v>628</v>
      </c>
      <c r="M327" s="52" t="s">
        <v>629</v>
      </c>
      <c r="N327" s="54"/>
    </row>
    <row r="328">
      <c r="A328" s="51" t="s">
        <v>621</v>
      </c>
      <c r="B328" s="52" t="s">
        <v>982</v>
      </c>
      <c r="C328" s="52" t="s">
        <v>983</v>
      </c>
      <c r="D328" s="52" t="s">
        <v>984</v>
      </c>
      <c r="E328" s="52" t="s">
        <v>806</v>
      </c>
      <c r="F328" s="53" t="s">
        <v>985</v>
      </c>
      <c r="G328" s="54"/>
      <c r="H328" s="54"/>
      <c r="I328" s="54"/>
      <c r="J328" s="52" t="s">
        <v>627</v>
      </c>
      <c r="K328" s="54"/>
      <c r="L328" s="52" t="s">
        <v>628</v>
      </c>
      <c r="M328" s="52" t="s">
        <v>629</v>
      </c>
      <c r="N328" s="54"/>
    </row>
    <row r="329">
      <c r="A329" s="51" t="s">
        <v>621</v>
      </c>
      <c r="B329" s="52" t="s">
        <v>986</v>
      </c>
      <c r="C329" s="52" t="s">
        <v>651</v>
      </c>
      <c r="D329" s="52" t="s">
        <v>987</v>
      </c>
      <c r="E329" s="52" t="s">
        <v>988</v>
      </c>
      <c r="F329" s="53" t="s">
        <v>989</v>
      </c>
      <c r="G329" s="54"/>
      <c r="H329" s="54"/>
      <c r="I329" s="54"/>
      <c r="J329" s="52" t="s">
        <v>627</v>
      </c>
      <c r="K329" s="54"/>
      <c r="L329" s="52" t="s">
        <v>628</v>
      </c>
      <c r="M329" s="52" t="s">
        <v>629</v>
      </c>
      <c r="N329" s="54"/>
    </row>
    <row r="330">
      <c r="A330" s="51" t="s">
        <v>621</v>
      </c>
      <c r="B330" s="52" t="s">
        <v>990</v>
      </c>
      <c r="C330" s="52" t="s">
        <v>991</v>
      </c>
      <c r="D330" s="52" t="s">
        <v>992</v>
      </c>
      <c r="E330" s="52" t="s">
        <v>993</v>
      </c>
      <c r="F330" s="53" t="s">
        <v>994</v>
      </c>
      <c r="G330" s="54"/>
      <c r="H330" s="54"/>
      <c r="I330" s="54"/>
      <c r="J330" s="52" t="s">
        <v>627</v>
      </c>
      <c r="K330" s="54"/>
      <c r="L330" s="52" t="s">
        <v>628</v>
      </c>
      <c r="M330" s="52" t="s">
        <v>629</v>
      </c>
      <c r="N330" s="54"/>
    </row>
    <row r="331">
      <c r="A331" s="51" t="s">
        <v>621</v>
      </c>
      <c r="B331" s="52" t="s">
        <v>995</v>
      </c>
      <c r="C331" s="52" t="s">
        <v>996</v>
      </c>
      <c r="D331" s="52" t="s">
        <v>997</v>
      </c>
      <c r="E331" s="52" t="s">
        <v>998</v>
      </c>
      <c r="F331" s="53" t="s">
        <v>999</v>
      </c>
      <c r="G331" s="54"/>
      <c r="H331" s="54"/>
      <c r="I331" s="54"/>
      <c r="J331" s="52" t="s">
        <v>710</v>
      </c>
      <c r="K331" s="54"/>
      <c r="L331" s="52" t="s">
        <v>628</v>
      </c>
      <c r="M331" s="52" t="s">
        <v>629</v>
      </c>
      <c r="N331" s="54"/>
    </row>
    <row r="332">
      <c r="A332" s="51" t="s">
        <v>621</v>
      </c>
      <c r="B332" s="52" t="s">
        <v>1000</v>
      </c>
      <c r="C332" s="52" t="s">
        <v>651</v>
      </c>
      <c r="D332" s="52" t="s">
        <v>1001</v>
      </c>
      <c r="E332" s="52" t="s">
        <v>1002</v>
      </c>
      <c r="F332" s="53" t="s">
        <v>989</v>
      </c>
      <c r="G332" s="54"/>
      <c r="H332" s="54"/>
      <c r="I332" s="54"/>
      <c r="J332" s="52" t="s">
        <v>627</v>
      </c>
      <c r="K332" s="54"/>
      <c r="L332" s="52" t="s">
        <v>628</v>
      </c>
      <c r="M332" s="52" t="s">
        <v>629</v>
      </c>
      <c r="N332" s="54"/>
    </row>
    <row r="333">
      <c r="A333" s="51" t="s">
        <v>621</v>
      </c>
      <c r="B333" s="52" t="s">
        <v>1003</v>
      </c>
      <c r="C333" s="52" t="s">
        <v>759</v>
      </c>
      <c r="D333" s="52" t="s">
        <v>1004</v>
      </c>
      <c r="E333" s="52" t="s">
        <v>1005</v>
      </c>
      <c r="F333" s="53" t="s">
        <v>1006</v>
      </c>
      <c r="G333" s="54"/>
      <c r="H333" s="54"/>
      <c r="I333" s="54"/>
      <c r="J333" s="52" t="s">
        <v>710</v>
      </c>
      <c r="K333" s="54"/>
      <c r="L333" s="52" t="s">
        <v>628</v>
      </c>
      <c r="M333" s="52" t="s">
        <v>629</v>
      </c>
      <c r="N333" s="54"/>
    </row>
    <row r="334">
      <c r="A334" s="51" t="s">
        <v>621</v>
      </c>
      <c r="B334" s="52" t="s">
        <v>1007</v>
      </c>
      <c r="C334" s="52" t="s">
        <v>1008</v>
      </c>
      <c r="D334" s="52" t="s">
        <v>1009</v>
      </c>
      <c r="E334" s="52" t="s">
        <v>1010</v>
      </c>
      <c r="F334" s="53" t="s">
        <v>1011</v>
      </c>
      <c r="G334" s="54"/>
      <c r="H334" s="54"/>
      <c r="I334" s="54"/>
      <c r="J334" s="52" t="s">
        <v>627</v>
      </c>
      <c r="K334" s="54"/>
      <c r="L334" s="52" t="s">
        <v>628</v>
      </c>
      <c r="M334" s="52" t="s">
        <v>629</v>
      </c>
      <c r="N334" s="54"/>
    </row>
    <row r="335">
      <c r="A335" s="51" t="s">
        <v>621</v>
      </c>
      <c r="B335" s="52" t="s">
        <v>1012</v>
      </c>
      <c r="C335" s="56" t="s">
        <v>1013</v>
      </c>
      <c r="D335" s="52" t="s">
        <v>1014</v>
      </c>
      <c r="E335" s="52" t="s">
        <v>1015</v>
      </c>
      <c r="F335" s="53" t="s">
        <v>1016</v>
      </c>
      <c r="G335" s="54"/>
      <c r="H335" s="54"/>
      <c r="I335" s="54"/>
      <c r="J335" s="52" t="s">
        <v>1017</v>
      </c>
      <c r="K335" s="54"/>
      <c r="L335" s="52" t="s">
        <v>743</v>
      </c>
      <c r="M335" s="52" t="s">
        <v>629</v>
      </c>
      <c r="N335" s="54"/>
    </row>
    <row r="336">
      <c r="A336" s="51" t="s">
        <v>621</v>
      </c>
      <c r="B336" s="52" t="s">
        <v>1018</v>
      </c>
      <c r="C336" s="52" t="s">
        <v>1019</v>
      </c>
      <c r="D336" s="52" t="s">
        <v>1020</v>
      </c>
      <c r="E336" s="52" t="s">
        <v>1021</v>
      </c>
      <c r="F336" s="53" t="s">
        <v>1022</v>
      </c>
      <c r="G336" s="54"/>
      <c r="H336" s="54"/>
      <c r="I336" s="54"/>
      <c r="J336" s="52" t="s">
        <v>627</v>
      </c>
      <c r="K336" s="54"/>
      <c r="L336" s="52" t="s">
        <v>628</v>
      </c>
      <c r="M336" s="52" t="s">
        <v>629</v>
      </c>
      <c r="N336" s="54"/>
    </row>
    <row r="337">
      <c r="A337" s="51" t="s">
        <v>621</v>
      </c>
      <c r="B337" s="52" t="s">
        <v>1023</v>
      </c>
      <c r="C337" s="52" t="s">
        <v>828</v>
      </c>
      <c r="D337" s="52" t="s">
        <v>1024</v>
      </c>
      <c r="E337" s="52" t="s">
        <v>456</v>
      </c>
      <c r="F337" s="53" t="s">
        <v>1025</v>
      </c>
      <c r="G337" s="54"/>
      <c r="H337" s="54"/>
      <c r="I337" s="54"/>
      <c r="J337" s="52" t="s">
        <v>627</v>
      </c>
      <c r="K337" s="54"/>
      <c r="L337" s="52" t="s">
        <v>628</v>
      </c>
      <c r="M337" s="52" t="s">
        <v>629</v>
      </c>
      <c r="N337" s="54"/>
    </row>
    <row r="338">
      <c r="A338" s="51" t="s">
        <v>621</v>
      </c>
      <c r="B338" s="52" t="s">
        <v>1026</v>
      </c>
      <c r="C338" s="52" t="s">
        <v>828</v>
      </c>
      <c r="D338" s="52" t="s">
        <v>1027</v>
      </c>
      <c r="E338" s="52" t="s">
        <v>633</v>
      </c>
      <c r="F338" s="53" t="s">
        <v>1028</v>
      </c>
      <c r="G338" s="55" t="str">
        <f>+ 31 06-13676650</f>
        <v>#ERROR!</v>
      </c>
      <c r="H338" s="54"/>
      <c r="I338" s="54"/>
      <c r="J338" s="52" t="s">
        <v>627</v>
      </c>
      <c r="K338" s="54"/>
      <c r="L338" s="52" t="s">
        <v>628</v>
      </c>
      <c r="M338" s="52" t="s">
        <v>629</v>
      </c>
      <c r="N338" s="54"/>
    </row>
    <row r="339">
      <c r="A339" s="51" t="s">
        <v>621</v>
      </c>
      <c r="B339" s="52" t="s">
        <v>1029</v>
      </c>
      <c r="C339" s="52" t="s">
        <v>828</v>
      </c>
      <c r="D339" s="52" t="s">
        <v>1030</v>
      </c>
      <c r="E339" s="52" t="s">
        <v>1031</v>
      </c>
      <c r="F339" s="53" t="s">
        <v>1032</v>
      </c>
      <c r="G339" s="54"/>
      <c r="H339" s="54"/>
      <c r="I339" s="54"/>
      <c r="J339" s="52" t="s">
        <v>1033</v>
      </c>
      <c r="K339" s="54"/>
      <c r="L339" s="52" t="s">
        <v>743</v>
      </c>
      <c r="M339" s="52" t="s">
        <v>629</v>
      </c>
      <c r="N339" s="54"/>
    </row>
    <row r="340">
      <c r="A340" s="51" t="s">
        <v>621</v>
      </c>
      <c r="B340" s="52" t="s">
        <v>1034</v>
      </c>
      <c r="C340" s="52" t="s">
        <v>1035</v>
      </c>
      <c r="D340" s="52" t="s">
        <v>1036</v>
      </c>
      <c r="E340" s="52" t="s">
        <v>486</v>
      </c>
      <c r="F340" s="53" t="s">
        <v>1037</v>
      </c>
      <c r="G340" s="54"/>
      <c r="H340" s="54"/>
      <c r="I340" s="54"/>
      <c r="J340" s="52" t="s">
        <v>627</v>
      </c>
      <c r="K340" s="54"/>
      <c r="L340" s="52" t="s">
        <v>628</v>
      </c>
      <c r="M340" s="52" t="s">
        <v>629</v>
      </c>
      <c r="N340" s="54"/>
    </row>
    <row r="341">
      <c r="A341" s="51" t="s">
        <v>621</v>
      </c>
      <c r="B341" s="52" t="s">
        <v>1038</v>
      </c>
      <c r="C341" s="52" t="s">
        <v>818</v>
      </c>
      <c r="D341" s="52" t="s">
        <v>1039</v>
      </c>
      <c r="E341" s="52" t="s">
        <v>1040</v>
      </c>
      <c r="F341" s="53" t="s">
        <v>1041</v>
      </c>
      <c r="G341" s="54"/>
      <c r="H341" s="54"/>
      <c r="I341" s="54"/>
      <c r="J341" s="52" t="s">
        <v>627</v>
      </c>
      <c r="K341" s="54"/>
      <c r="L341" s="52" t="s">
        <v>628</v>
      </c>
      <c r="M341" s="52" t="s">
        <v>629</v>
      </c>
      <c r="N341" s="54"/>
    </row>
    <row r="342">
      <c r="A342" s="51" t="s">
        <v>621</v>
      </c>
      <c r="B342" s="52" t="s">
        <v>1042</v>
      </c>
      <c r="C342" s="52" t="s">
        <v>818</v>
      </c>
      <c r="D342" s="52" t="s">
        <v>1043</v>
      </c>
      <c r="E342" s="52" t="s">
        <v>1044</v>
      </c>
      <c r="F342" s="53" t="s">
        <v>1045</v>
      </c>
      <c r="G342" s="54"/>
      <c r="H342" s="54"/>
      <c r="I342" s="54"/>
      <c r="J342" s="52" t="s">
        <v>627</v>
      </c>
      <c r="K342" s="54"/>
      <c r="L342" s="52" t="s">
        <v>628</v>
      </c>
      <c r="M342" s="52" t="s">
        <v>629</v>
      </c>
      <c r="N342" s="54"/>
    </row>
    <row r="343">
      <c r="A343" s="51" t="s">
        <v>621</v>
      </c>
      <c r="B343" s="52" t="s">
        <v>1046</v>
      </c>
      <c r="C343" s="52" t="s">
        <v>1047</v>
      </c>
      <c r="D343" s="52" t="s">
        <v>1048</v>
      </c>
      <c r="E343" s="52" t="s">
        <v>1049</v>
      </c>
      <c r="F343" s="53" t="s">
        <v>1050</v>
      </c>
      <c r="G343" s="55" t="str">
        <f>+ 31 (6) 535 29 983</f>
        <v>#ERROR!</v>
      </c>
      <c r="H343" s="54"/>
      <c r="I343" s="54"/>
      <c r="J343" s="52" t="s">
        <v>879</v>
      </c>
      <c r="K343" s="54"/>
      <c r="L343" s="52" t="s">
        <v>743</v>
      </c>
      <c r="M343" s="52" t="s">
        <v>629</v>
      </c>
      <c r="N343" s="54"/>
    </row>
    <row r="344">
      <c r="A344" s="51" t="s">
        <v>621</v>
      </c>
      <c r="B344" s="52" t="s">
        <v>1051</v>
      </c>
      <c r="C344" s="52" t="s">
        <v>759</v>
      </c>
      <c r="D344" s="52" t="s">
        <v>1052</v>
      </c>
      <c r="E344" s="52" t="s">
        <v>1053</v>
      </c>
      <c r="F344" s="53" t="s">
        <v>1054</v>
      </c>
      <c r="G344" s="54"/>
      <c r="H344" s="54"/>
      <c r="I344" s="54"/>
      <c r="J344" s="52" t="s">
        <v>627</v>
      </c>
      <c r="K344" s="54"/>
      <c r="L344" s="52" t="s">
        <v>628</v>
      </c>
      <c r="M344" s="52" t="s">
        <v>629</v>
      </c>
      <c r="N344" s="54"/>
    </row>
    <row r="345">
      <c r="A345" s="51" t="s">
        <v>621</v>
      </c>
      <c r="B345" s="52" t="s">
        <v>1055</v>
      </c>
      <c r="C345" s="52" t="s">
        <v>818</v>
      </c>
      <c r="D345" s="52" t="s">
        <v>1056</v>
      </c>
      <c r="E345" s="52" t="s">
        <v>251</v>
      </c>
      <c r="F345" s="53" t="s">
        <v>1057</v>
      </c>
      <c r="G345" s="54"/>
      <c r="H345" s="54"/>
      <c r="I345" s="54"/>
      <c r="J345" s="52" t="s">
        <v>627</v>
      </c>
      <c r="K345" s="54"/>
      <c r="L345" s="52" t="s">
        <v>628</v>
      </c>
      <c r="M345" s="52" t="s">
        <v>629</v>
      </c>
      <c r="N345" s="54"/>
    </row>
    <row r="346">
      <c r="A346" s="51" t="s">
        <v>621</v>
      </c>
      <c r="B346" s="52" t="s">
        <v>1058</v>
      </c>
      <c r="C346" s="52" t="s">
        <v>759</v>
      </c>
      <c r="D346" s="52" t="s">
        <v>334</v>
      </c>
      <c r="E346" s="52" t="s">
        <v>1059</v>
      </c>
      <c r="F346" s="53" t="s">
        <v>1060</v>
      </c>
      <c r="G346" s="54"/>
      <c r="H346" s="54"/>
      <c r="I346" s="54"/>
      <c r="J346" s="52" t="s">
        <v>710</v>
      </c>
      <c r="K346" s="54"/>
      <c r="L346" s="52" t="s">
        <v>628</v>
      </c>
      <c r="M346" s="52" t="s">
        <v>629</v>
      </c>
      <c r="N346" s="54"/>
    </row>
    <row r="347">
      <c r="A347" s="51" t="s">
        <v>621</v>
      </c>
      <c r="B347" s="52" t="s">
        <v>1061</v>
      </c>
      <c r="C347" s="52" t="s">
        <v>759</v>
      </c>
      <c r="D347" s="52" t="s">
        <v>1062</v>
      </c>
      <c r="E347" s="52" t="s">
        <v>1063</v>
      </c>
      <c r="F347" s="53" t="s">
        <v>1064</v>
      </c>
      <c r="G347" s="54"/>
      <c r="H347" s="54"/>
      <c r="I347" s="54"/>
      <c r="J347" s="52" t="s">
        <v>627</v>
      </c>
      <c r="K347" s="54"/>
      <c r="L347" s="52" t="s">
        <v>628</v>
      </c>
      <c r="M347" s="52" t="s">
        <v>629</v>
      </c>
      <c r="N347" s="54"/>
    </row>
    <row r="348">
      <c r="A348" s="51" t="s">
        <v>621</v>
      </c>
      <c r="B348" s="52" t="s">
        <v>1065</v>
      </c>
      <c r="C348" s="52" t="s">
        <v>725</v>
      </c>
      <c r="D348" s="52" t="s">
        <v>1066</v>
      </c>
      <c r="E348" s="52" t="s">
        <v>1067</v>
      </c>
      <c r="F348" s="53" t="s">
        <v>1068</v>
      </c>
      <c r="G348" s="54"/>
      <c r="H348" s="54"/>
      <c r="I348" s="54"/>
      <c r="J348" s="52" t="s">
        <v>1069</v>
      </c>
      <c r="K348" s="54"/>
      <c r="L348" s="52" t="s">
        <v>743</v>
      </c>
      <c r="M348" s="52" t="s">
        <v>629</v>
      </c>
      <c r="N348" s="54"/>
    </row>
    <row r="349">
      <c r="A349" s="51" t="s">
        <v>621</v>
      </c>
      <c r="B349" s="52" t="s">
        <v>1070</v>
      </c>
      <c r="C349" s="52" t="s">
        <v>631</v>
      </c>
      <c r="D349" s="52" t="s">
        <v>1071</v>
      </c>
      <c r="E349" s="52" t="s">
        <v>401</v>
      </c>
      <c r="F349" s="53" t="s">
        <v>1072</v>
      </c>
      <c r="G349" s="52">
        <v>6.14139057E8</v>
      </c>
      <c r="H349" s="54"/>
      <c r="I349" s="54"/>
      <c r="J349" s="52" t="s">
        <v>627</v>
      </c>
      <c r="K349" s="54"/>
      <c r="L349" s="52" t="s">
        <v>628</v>
      </c>
      <c r="M349" s="52" t="s">
        <v>629</v>
      </c>
      <c r="N349" s="54"/>
    </row>
    <row r="350">
      <c r="A350" s="51" t="s">
        <v>621</v>
      </c>
      <c r="B350" s="52" t="s">
        <v>1073</v>
      </c>
      <c r="C350" s="52" t="s">
        <v>1074</v>
      </c>
      <c r="D350" s="52" t="s">
        <v>1075</v>
      </c>
      <c r="E350" s="52" t="s">
        <v>1076</v>
      </c>
      <c r="F350" s="53" t="s">
        <v>1077</v>
      </c>
      <c r="G350" s="54"/>
      <c r="H350" s="54"/>
      <c r="I350" s="54"/>
      <c r="J350" s="52" t="s">
        <v>627</v>
      </c>
      <c r="K350" s="54"/>
      <c r="L350" s="52" t="s">
        <v>628</v>
      </c>
      <c r="M350" s="52" t="s">
        <v>629</v>
      </c>
      <c r="N350" s="54"/>
    </row>
    <row r="351">
      <c r="A351" s="51" t="s">
        <v>621</v>
      </c>
      <c r="B351" s="52" t="s">
        <v>1078</v>
      </c>
      <c r="C351" s="52" t="s">
        <v>818</v>
      </c>
      <c r="D351" s="52" t="s">
        <v>1079</v>
      </c>
      <c r="E351" s="52" t="s">
        <v>1080</v>
      </c>
      <c r="F351" s="53" t="s">
        <v>1081</v>
      </c>
      <c r="G351" s="54"/>
      <c r="H351" s="54"/>
      <c r="I351" s="54"/>
      <c r="J351" s="52" t="s">
        <v>1082</v>
      </c>
      <c r="K351" s="54"/>
      <c r="L351" s="52" t="s">
        <v>743</v>
      </c>
      <c r="M351" s="52" t="s">
        <v>629</v>
      </c>
      <c r="N351" s="54"/>
    </row>
    <row r="352">
      <c r="A352" s="51" t="s">
        <v>621</v>
      </c>
      <c r="B352" s="52" t="s">
        <v>1083</v>
      </c>
      <c r="C352" s="52" t="s">
        <v>1084</v>
      </c>
      <c r="D352" s="52" t="s">
        <v>1085</v>
      </c>
      <c r="E352" s="52" t="s">
        <v>1086</v>
      </c>
      <c r="F352" s="53" t="s">
        <v>1087</v>
      </c>
      <c r="G352" s="54"/>
      <c r="H352" s="54"/>
      <c r="I352" s="54"/>
      <c r="J352" s="54"/>
      <c r="K352" s="54"/>
      <c r="L352" s="52" t="s">
        <v>628</v>
      </c>
      <c r="M352" s="52" t="s">
        <v>629</v>
      </c>
      <c r="N352" s="54"/>
    </row>
    <row r="353">
      <c r="A353" s="51" t="s">
        <v>621</v>
      </c>
      <c r="B353" s="52" t="s">
        <v>1088</v>
      </c>
      <c r="C353" s="52" t="s">
        <v>1089</v>
      </c>
      <c r="D353" s="52" t="s">
        <v>1090</v>
      </c>
      <c r="E353" s="52" t="s">
        <v>1091</v>
      </c>
      <c r="F353" s="53" t="s">
        <v>1092</v>
      </c>
      <c r="G353" s="54"/>
      <c r="H353" s="54"/>
      <c r="I353" s="54"/>
      <c r="J353" s="52" t="s">
        <v>627</v>
      </c>
      <c r="K353" s="54"/>
      <c r="L353" s="52" t="s">
        <v>628</v>
      </c>
      <c r="M353" s="52" t="s">
        <v>629</v>
      </c>
      <c r="N353" s="54"/>
    </row>
    <row r="354">
      <c r="A354" s="51" t="s">
        <v>621</v>
      </c>
      <c r="B354" s="52" t="s">
        <v>1093</v>
      </c>
      <c r="C354" s="52" t="s">
        <v>641</v>
      </c>
      <c r="D354" s="52" t="s">
        <v>1094</v>
      </c>
      <c r="E354" s="52" t="s">
        <v>525</v>
      </c>
      <c r="F354" s="53" t="s">
        <v>1095</v>
      </c>
      <c r="G354" s="52" t="s">
        <v>1096</v>
      </c>
      <c r="H354" s="54"/>
      <c r="I354" s="54"/>
      <c r="J354" s="52" t="s">
        <v>1097</v>
      </c>
      <c r="K354" s="54"/>
      <c r="L354" s="52" t="s">
        <v>743</v>
      </c>
      <c r="M354" s="52" t="s">
        <v>629</v>
      </c>
      <c r="N354" s="54"/>
    </row>
    <row r="355">
      <c r="A355" s="51" t="s">
        <v>621</v>
      </c>
      <c r="B355" s="52" t="s">
        <v>1098</v>
      </c>
      <c r="C355" s="52" t="s">
        <v>1099</v>
      </c>
      <c r="D355" s="52" t="s">
        <v>1100</v>
      </c>
      <c r="E355" s="52" t="s">
        <v>1101</v>
      </c>
      <c r="F355" s="53" t="s">
        <v>1102</v>
      </c>
      <c r="G355" s="55" t="str">
        <f>+ 31 (6) 221 24 423</f>
        <v>#ERROR!</v>
      </c>
      <c r="H355" s="54"/>
      <c r="I355" s="54"/>
      <c r="J355" s="52" t="s">
        <v>627</v>
      </c>
      <c r="K355" s="54"/>
      <c r="L355" s="52" t="s">
        <v>628</v>
      </c>
      <c r="M355" s="52" t="s">
        <v>629</v>
      </c>
      <c r="N355" s="54"/>
    </row>
    <row r="356">
      <c r="A356" s="51" t="s">
        <v>621</v>
      </c>
      <c r="B356" s="52" t="s">
        <v>1103</v>
      </c>
      <c r="C356" s="52" t="s">
        <v>818</v>
      </c>
      <c r="D356" s="52" t="s">
        <v>1104</v>
      </c>
      <c r="E356" s="52" t="s">
        <v>1105</v>
      </c>
      <c r="F356" s="53" t="s">
        <v>1106</v>
      </c>
      <c r="G356" s="54"/>
      <c r="H356" s="54"/>
      <c r="I356" s="54"/>
      <c r="J356" s="52" t="s">
        <v>1107</v>
      </c>
      <c r="K356" s="54"/>
      <c r="L356" s="52" t="s">
        <v>628</v>
      </c>
      <c r="M356" s="52" t="s">
        <v>629</v>
      </c>
      <c r="N356" s="54"/>
    </row>
    <row r="357">
      <c r="A357" s="51" t="s">
        <v>621</v>
      </c>
      <c r="B357" s="52" t="s">
        <v>1108</v>
      </c>
      <c r="C357" s="52" t="s">
        <v>651</v>
      </c>
      <c r="D357" s="52" t="s">
        <v>1109</v>
      </c>
      <c r="E357" s="52" t="s">
        <v>1110</v>
      </c>
      <c r="F357" s="53" t="s">
        <v>1111</v>
      </c>
      <c r="G357" s="55" t="str">
        <f>+ 31 06 83702258</f>
        <v>#ERROR!</v>
      </c>
      <c r="H357" s="54"/>
      <c r="I357" s="54"/>
      <c r="J357" s="52" t="s">
        <v>1112</v>
      </c>
      <c r="K357" s="54"/>
      <c r="L357" s="52" t="s">
        <v>628</v>
      </c>
      <c r="M357" s="52" t="s">
        <v>629</v>
      </c>
      <c r="N357" s="54"/>
    </row>
    <row r="358">
      <c r="A358" s="51" t="s">
        <v>621</v>
      </c>
      <c r="B358" s="52" t="s">
        <v>1113</v>
      </c>
      <c r="C358" s="52" t="s">
        <v>1114</v>
      </c>
      <c r="D358" s="52" t="s">
        <v>1115</v>
      </c>
      <c r="E358" s="52" t="s">
        <v>1116</v>
      </c>
      <c r="F358" s="53" t="s">
        <v>1117</v>
      </c>
      <c r="G358" s="55" t="str">
        <f>+ 31 06-15137555</f>
        <v>#ERROR!</v>
      </c>
      <c r="H358" s="52" t="s">
        <v>1118</v>
      </c>
      <c r="I358" s="54"/>
      <c r="J358" s="52" t="s">
        <v>1107</v>
      </c>
      <c r="K358" s="54"/>
      <c r="L358" s="52" t="s">
        <v>628</v>
      </c>
      <c r="M358" s="52" t="s">
        <v>629</v>
      </c>
      <c r="N358" s="52" t="s">
        <v>1119</v>
      </c>
    </row>
    <row r="359">
      <c r="A359" s="51" t="s">
        <v>621</v>
      </c>
      <c r="B359" s="52" t="s">
        <v>1120</v>
      </c>
      <c r="C359" s="52" t="s">
        <v>828</v>
      </c>
      <c r="D359" s="52" t="s">
        <v>1121</v>
      </c>
      <c r="E359" s="52" t="s">
        <v>1122</v>
      </c>
      <c r="F359" s="53" t="s">
        <v>1123</v>
      </c>
      <c r="G359" s="54"/>
      <c r="H359" s="54"/>
      <c r="I359" s="54"/>
      <c r="J359" s="52" t="s">
        <v>816</v>
      </c>
      <c r="K359" s="54"/>
      <c r="L359" s="52" t="s">
        <v>743</v>
      </c>
      <c r="M359" s="52" t="s">
        <v>629</v>
      </c>
      <c r="N359" s="54"/>
    </row>
    <row r="360">
      <c r="A360" s="51" t="s">
        <v>621</v>
      </c>
      <c r="B360" s="52" t="s">
        <v>1124</v>
      </c>
      <c r="C360" s="52" t="s">
        <v>828</v>
      </c>
      <c r="D360" s="52" t="s">
        <v>1125</v>
      </c>
      <c r="E360" s="52" t="s">
        <v>1126</v>
      </c>
      <c r="F360" s="53" t="s">
        <v>1127</v>
      </c>
      <c r="G360" s="54"/>
      <c r="H360" s="54"/>
      <c r="I360" s="54"/>
      <c r="J360" s="52" t="s">
        <v>627</v>
      </c>
      <c r="K360" s="54"/>
      <c r="L360" s="52" t="s">
        <v>628</v>
      </c>
      <c r="M360" s="52" t="s">
        <v>629</v>
      </c>
      <c r="N360" s="54"/>
    </row>
    <row r="361">
      <c r="A361" s="51" t="s">
        <v>621</v>
      </c>
      <c r="B361" s="52" t="s">
        <v>1128</v>
      </c>
      <c r="C361" s="52" t="s">
        <v>828</v>
      </c>
      <c r="D361" s="52" t="s">
        <v>1129</v>
      </c>
      <c r="E361" s="52" t="s">
        <v>1130</v>
      </c>
      <c r="F361" s="53" t="s">
        <v>1131</v>
      </c>
      <c r="G361" s="55" t="str">
        <f>+ 31 (6) 216 53 246</f>
        <v>#ERROR!</v>
      </c>
      <c r="H361" s="54"/>
      <c r="I361" s="54"/>
      <c r="J361" s="52" t="s">
        <v>627</v>
      </c>
      <c r="K361" s="54"/>
      <c r="L361" s="52" t="s">
        <v>628</v>
      </c>
      <c r="M361" s="52" t="s">
        <v>629</v>
      </c>
      <c r="N361" s="54"/>
    </row>
    <row r="362">
      <c r="A362" s="51" t="s">
        <v>621</v>
      </c>
      <c r="B362" s="52" t="s">
        <v>1132</v>
      </c>
      <c r="C362" s="52" t="s">
        <v>677</v>
      </c>
      <c r="D362" s="52" t="s">
        <v>1133</v>
      </c>
      <c r="E362" s="52" t="s">
        <v>1134</v>
      </c>
      <c r="F362" s="53" t="s">
        <v>1135</v>
      </c>
      <c r="G362" s="55" t="str">
        <f>+ 31 06 22 38 89 03</f>
        <v>#ERROR!</v>
      </c>
      <c r="H362" s="54"/>
      <c r="I362" s="54"/>
      <c r="J362" s="52" t="s">
        <v>1112</v>
      </c>
      <c r="K362" s="54"/>
      <c r="L362" s="52" t="s">
        <v>628</v>
      </c>
      <c r="M362" s="52" t="s">
        <v>629</v>
      </c>
      <c r="N362" s="54"/>
    </row>
    <row r="363">
      <c r="A363" s="51" t="s">
        <v>621</v>
      </c>
      <c r="B363" s="52" t="s">
        <v>1136</v>
      </c>
      <c r="C363" s="52" t="s">
        <v>1137</v>
      </c>
      <c r="D363" s="52" t="s">
        <v>1138</v>
      </c>
      <c r="E363" s="52" t="s">
        <v>1139</v>
      </c>
      <c r="F363" s="53" t="s">
        <v>1140</v>
      </c>
      <c r="G363" s="54"/>
      <c r="H363" s="54"/>
      <c r="I363" s="54"/>
      <c r="J363" s="52" t="s">
        <v>627</v>
      </c>
      <c r="K363" s="54"/>
      <c r="L363" s="52" t="s">
        <v>628</v>
      </c>
      <c r="M363" s="52" t="s">
        <v>629</v>
      </c>
      <c r="N363" s="54"/>
    </row>
    <row r="364">
      <c r="A364" s="51" t="s">
        <v>621</v>
      </c>
      <c r="B364" s="52" t="s">
        <v>1141</v>
      </c>
      <c r="C364" s="52" t="s">
        <v>623</v>
      </c>
      <c r="D364" s="52" t="s">
        <v>702</v>
      </c>
      <c r="E364" s="52" t="s">
        <v>1142</v>
      </c>
      <c r="F364" s="53" t="s">
        <v>1143</v>
      </c>
      <c r="G364" s="54"/>
      <c r="H364" s="54"/>
      <c r="I364" s="54"/>
      <c r="J364" s="52" t="s">
        <v>627</v>
      </c>
      <c r="K364" s="54"/>
      <c r="L364" s="52" t="s">
        <v>628</v>
      </c>
      <c r="M364" s="52" t="s">
        <v>629</v>
      </c>
      <c r="N364" s="54"/>
    </row>
    <row r="365">
      <c r="A365" s="51" t="s">
        <v>621</v>
      </c>
      <c r="B365" s="52" t="s">
        <v>1144</v>
      </c>
      <c r="C365" s="52" t="s">
        <v>759</v>
      </c>
      <c r="D365" s="52" t="s">
        <v>1145</v>
      </c>
      <c r="E365" s="52" t="s">
        <v>192</v>
      </c>
      <c r="F365" s="53" t="s">
        <v>1146</v>
      </c>
      <c r="G365" s="55" t="str">
        <f>+31 06 53364 139</f>
        <v>#ERROR!</v>
      </c>
      <c r="H365" s="52" t="s">
        <v>1147</v>
      </c>
      <c r="I365" s="54"/>
      <c r="J365" s="52" t="s">
        <v>661</v>
      </c>
      <c r="K365" s="54"/>
      <c r="L365" s="52" t="s">
        <v>628</v>
      </c>
      <c r="M365" s="52" t="s">
        <v>629</v>
      </c>
      <c r="N365" s="52" t="s">
        <v>1148</v>
      </c>
    </row>
    <row r="366">
      <c r="A366" s="51" t="s">
        <v>621</v>
      </c>
      <c r="B366" s="52" t="s">
        <v>1149</v>
      </c>
      <c r="C366" s="52" t="s">
        <v>1150</v>
      </c>
      <c r="D366" s="52" t="s">
        <v>1151</v>
      </c>
      <c r="E366" s="52" t="s">
        <v>814</v>
      </c>
      <c r="F366" s="53" t="s">
        <v>1152</v>
      </c>
      <c r="G366" s="55" t="str">
        <f>+ 31 (6) 232 46 617</f>
        <v>#ERROR!</v>
      </c>
      <c r="H366" s="54"/>
      <c r="I366" s="54"/>
      <c r="J366" s="52" t="s">
        <v>1153</v>
      </c>
      <c r="K366" s="54"/>
      <c r="L366" s="52" t="s">
        <v>743</v>
      </c>
      <c r="M366" s="52" t="s">
        <v>629</v>
      </c>
      <c r="N366" s="54"/>
    </row>
    <row r="367">
      <c r="A367" s="51" t="s">
        <v>621</v>
      </c>
      <c r="B367" s="52" t="s">
        <v>1154</v>
      </c>
      <c r="C367" s="52" t="s">
        <v>759</v>
      </c>
      <c r="D367" s="52" t="s">
        <v>1155</v>
      </c>
      <c r="E367" s="52" t="s">
        <v>1156</v>
      </c>
      <c r="F367" s="53" t="s">
        <v>728</v>
      </c>
      <c r="G367" s="54"/>
      <c r="H367" s="54"/>
      <c r="I367" s="54"/>
      <c r="J367" s="52" t="s">
        <v>710</v>
      </c>
      <c r="K367" s="54"/>
      <c r="L367" s="52" t="s">
        <v>628</v>
      </c>
      <c r="M367" s="52" t="s">
        <v>629</v>
      </c>
      <c r="N367" s="54"/>
    </row>
    <row r="368">
      <c r="A368" s="51" t="s">
        <v>621</v>
      </c>
      <c r="B368" s="52" t="s">
        <v>1157</v>
      </c>
      <c r="C368" s="52" t="s">
        <v>1158</v>
      </c>
      <c r="D368" s="52" t="s">
        <v>194</v>
      </c>
      <c r="E368" s="52" t="s">
        <v>1159</v>
      </c>
      <c r="F368" s="53" t="s">
        <v>1160</v>
      </c>
      <c r="G368" s="54"/>
      <c r="H368" s="54"/>
      <c r="I368" s="54"/>
      <c r="J368" s="52" t="s">
        <v>1082</v>
      </c>
      <c r="K368" s="54"/>
      <c r="L368" s="52" t="s">
        <v>743</v>
      </c>
      <c r="M368" s="52" t="s">
        <v>629</v>
      </c>
      <c r="N368" s="54"/>
    </row>
    <row r="369">
      <c r="A369" s="51" t="s">
        <v>621</v>
      </c>
      <c r="B369" s="52" t="s">
        <v>1161</v>
      </c>
      <c r="C369" s="52" t="s">
        <v>1162</v>
      </c>
      <c r="D369" s="52" t="s">
        <v>1163</v>
      </c>
      <c r="E369" s="52" t="s">
        <v>262</v>
      </c>
      <c r="F369" s="53" t="s">
        <v>1164</v>
      </c>
      <c r="G369" s="54"/>
      <c r="H369" s="54"/>
      <c r="I369" s="54"/>
      <c r="J369" s="52" t="s">
        <v>1165</v>
      </c>
      <c r="K369" s="54"/>
      <c r="L369" s="52" t="s">
        <v>743</v>
      </c>
      <c r="M369" s="52" t="s">
        <v>629</v>
      </c>
      <c r="N369" s="54"/>
    </row>
    <row r="370">
      <c r="A370" s="51" t="s">
        <v>621</v>
      </c>
      <c r="B370" s="52" t="s">
        <v>1166</v>
      </c>
      <c r="C370" s="52" t="s">
        <v>759</v>
      </c>
      <c r="D370" s="52" t="s">
        <v>1167</v>
      </c>
      <c r="E370" s="52" t="s">
        <v>1168</v>
      </c>
      <c r="F370" s="53" t="s">
        <v>1169</v>
      </c>
      <c r="G370" s="54"/>
      <c r="H370" s="54"/>
      <c r="I370" s="54"/>
      <c r="J370" s="52" t="s">
        <v>879</v>
      </c>
      <c r="K370" s="54"/>
      <c r="L370" s="52" t="s">
        <v>743</v>
      </c>
      <c r="M370" s="52" t="s">
        <v>629</v>
      </c>
      <c r="N370" s="54"/>
    </row>
    <row r="371">
      <c r="A371" s="51" t="s">
        <v>621</v>
      </c>
      <c r="B371" s="52" t="s">
        <v>1170</v>
      </c>
      <c r="C371" s="52" t="s">
        <v>1171</v>
      </c>
      <c r="D371" s="52" t="s">
        <v>833</v>
      </c>
      <c r="E371" s="52" t="s">
        <v>1172</v>
      </c>
      <c r="F371" s="53" t="s">
        <v>1173</v>
      </c>
      <c r="G371" s="54"/>
      <c r="H371" s="54"/>
      <c r="I371" s="54"/>
      <c r="J371" s="52" t="s">
        <v>879</v>
      </c>
      <c r="K371" s="54"/>
      <c r="L371" s="52" t="s">
        <v>743</v>
      </c>
      <c r="M371" s="52" t="s">
        <v>629</v>
      </c>
      <c r="N371" s="54"/>
    </row>
    <row r="372">
      <c r="A372" s="51" t="s">
        <v>621</v>
      </c>
      <c r="B372" s="52" t="s">
        <v>1174</v>
      </c>
      <c r="C372" s="52" t="s">
        <v>1175</v>
      </c>
      <c r="D372" s="52" t="s">
        <v>1176</v>
      </c>
      <c r="E372" s="52" t="s">
        <v>1177</v>
      </c>
      <c r="F372" s="53" t="s">
        <v>1178</v>
      </c>
      <c r="G372" s="54"/>
      <c r="H372" s="54"/>
      <c r="I372" s="54"/>
      <c r="J372" s="52" t="s">
        <v>879</v>
      </c>
      <c r="K372" s="54"/>
      <c r="L372" s="52" t="s">
        <v>743</v>
      </c>
      <c r="M372" s="52" t="s">
        <v>629</v>
      </c>
      <c r="N372" s="54"/>
    </row>
    <row r="373">
      <c r="A373" s="51" t="s">
        <v>621</v>
      </c>
      <c r="B373" s="52" t="s">
        <v>1179</v>
      </c>
      <c r="C373" s="52" t="s">
        <v>1180</v>
      </c>
      <c r="D373" s="52" t="s">
        <v>1181</v>
      </c>
      <c r="E373" s="52" t="s">
        <v>633</v>
      </c>
      <c r="F373" s="53" t="s">
        <v>1182</v>
      </c>
      <c r="G373" s="55" t="str">
        <f>+ 31 06-39050208</f>
        <v>#ERROR!</v>
      </c>
      <c r="H373" s="54"/>
      <c r="I373" s="54"/>
      <c r="J373" s="52" t="s">
        <v>627</v>
      </c>
      <c r="K373" s="54"/>
      <c r="L373" s="52" t="s">
        <v>628</v>
      </c>
      <c r="M373" s="52" t="s">
        <v>629</v>
      </c>
      <c r="N373" s="54"/>
    </row>
    <row r="374">
      <c r="A374" s="51" t="s">
        <v>621</v>
      </c>
      <c r="B374" s="52" t="s">
        <v>1183</v>
      </c>
      <c r="C374" s="52" t="s">
        <v>828</v>
      </c>
      <c r="D374" s="52" t="s">
        <v>1184</v>
      </c>
      <c r="E374" s="52" t="s">
        <v>1185</v>
      </c>
      <c r="F374" s="53" t="s">
        <v>1186</v>
      </c>
      <c r="G374" s="54"/>
      <c r="H374" s="54"/>
      <c r="I374" s="54"/>
      <c r="J374" s="52" t="s">
        <v>1097</v>
      </c>
      <c r="K374" s="54"/>
      <c r="L374" s="52" t="s">
        <v>743</v>
      </c>
      <c r="M374" s="52" t="s">
        <v>629</v>
      </c>
      <c r="N374" s="54"/>
    </row>
    <row r="375">
      <c r="A375" s="51" t="s">
        <v>621</v>
      </c>
      <c r="B375" s="52" t="s">
        <v>1187</v>
      </c>
      <c r="C375" s="52" t="s">
        <v>1188</v>
      </c>
      <c r="D375" s="52" t="s">
        <v>1189</v>
      </c>
      <c r="E375" s="52" t="s">
        <v>1190</v>
      </c>
      <c r="F375" s="53" t="s">
        <v>1191</v>
      </c>
      <c r="G375" s="54"/>
      <c r="H375" s="54"/>
      <c r="I375" s="54"/>
      <c r="J375" s="52" t="s">
        <v>1192</v>
      </c>
      <c r="K375" s="54"/>
      <c r="L375" s="52" t="s">
        <v>628</v>
      </c>
      <c r="M375" s="52" t="s">
        <v>629</v>
      </c>
      <c r="N375" s="54"/>
    </row>
    <row r="376">
      <c r="A376" s="51" t="s">
        <v>621</v>
      </c>
      <c r="B376" s="52" t="s">
        <v>1193</v>
      </c>
      <c r="C376" s="52" t="s">
        <v>1194</v>
      </c>
      <c r="D376" s="52" t="s">
        <v>1195</v>
      </c>
      <c r="E376" s="52" t="s">
        <v>452</v>
      </c>
      <c r="F376" s="53" t="s">
        <v>1196</v>
      </c>
      <c r="G376" s="54"/>
      <c r="H376" s="54"/>
      <c r="I376" s="54"/>
      <c r="J376" s="52" t="s">
        <v>627</v>
      </c>
      <c r="K376" s="54"/>
      <c r="L376" s="52" t="s">
        <v>628</v>
      </c>
      <c r="M376" s="52" t="s">
        <v>629</v>
      </c>
      <c r="N376" s="54"/>
    </row>
    <row r="377">
      <c r="A377" s="51" t="s">
        <v>621</v>
      </c>
      <c r="B377" s="52" t="s">
        <v>1197</v>
      </c>
      <c r="C377" s="52" t="s">
        <v>996</v>
      </c>
      <c r="D377" s="52" t="s">
        <v>1198</v>
      </c>
      <c r="E377" s="52" t="s">
        <v>1199</v>
      </c>
      <c r="F377" s="53" t="s">
        <v>1200</v>
      </c>
      <c r="G377" s="54"/>
      <c r="H377" s="54"/>
      <c r="I377" s="54"/>
      <c r="J377" s="52" t="s">
        <v>627</v>
      </c>
      <c r="K377" s="54"/>
      <c r="L377" s="52" t="s">
        <v>628</v>
      </c>
      <c r="M377" s="52" t="s">
        <v>629</v>
      </c>
      <c r="N377" s="54"/>
    </row>
    <row r="378">
      <c r="A378" s="51" t="s">
        <v>621</v>
      </c>
      <c r="B378" s="52" t="s">
        <v>1201</v>
      </c>
      <c r="C378" s="52" t="s">
        <v>1202</v>
      </c>
      <c r="D378" s="52" t="s">
        <v>1203</v>
      </c>
      <c r="E378" s="52" t="s">
        <v>1204</v>
      </c>
      <c r="F378" s="53" t="s">
        <v>1205</v>
      </c>
      <c r="G378" s="54"/>
      <c r="H378" s="54"/>
      <c r="I378" s="54"/>
      <c r="J378" s="52" t="s">
        <v>1206</v>
      </c>
      <c r="K378" s="54"/>
      <c r="L378" s="52" t="s">
        <v>743</v>
      </c>
      <c r="M378" s="52" t="s">
        <v>629</v>
      </c>
      <c r="N378" s="54"/>
    </row>
    <row r="379">
      <c r="A379" s="51" t="s">
        <v>621</v>
      </c>
      <c r="B379" s="52" t="s">
        <v>1207</v>
      </c>
      <c r="C379" s="52" t="s">
        <v>651</v>
      </c>
      <c r="D379" s="52" t="s">
        <v>1208</v>
      </c>
      <c r="E379" s="52" t="s">
        <v>1209</v>
      </c>
      <c r="F379" s="53" t="s">
        <v>1210</v>
      </c>
      <c r="G379" s="54"/>
      <c r="H379" s="54"/>
      <c r="I379" s="54"/>
      <c r="J379" s="52" t="s">
        <v>816</v>
      </c>
      <c r="K379" s="54"/>
      <c r="L379" s="52" t="s">
        <v>743</v>
      </c>
      <c r="M379" s="52" t="s">
        <v>629</v>
      </c>
      <c r="N379" s="54"/>
    </row>
    <row r="380">
      <c r="A380" s="51" t="s">
        <v>621</v>
      </c>
      <c r="B380" s="52" t="s">
        <v>1211</v>
      </c>
      <c r="C380" s="52" t="s">
        <v>641</v>
      </c>
      <c r="D380" s="52" t="s">
        <v>1212</v>
      </c>
      <c r="E380" s="52" t="s">
        <v>1213</v>
      </c>
      <c r="F380" s="53" t="s">
        <v>1214</v>
      </c>
      <c r="G380" s="54"/>
      <c r="H380" s="54"/>
      <c r="I380" s="54"/>
      <c r="J380" s="52" t="s">
        <v>627</v>
      </c>
      <c r="K380" s="54"/>
      <c r="L380" s="52" t="s">
        <v>628</v>
      </c>
      <c r="M380" s="52" t="s">
        <v>629</v>
      </c>
      <c r="N380" s="54"/>
    </row>
    <row r="381">
      <c r="A381" s="51" t="s">
        <v>621</v>
      </c>
      <c r="B381" s="52" t="s">
        <v>1215</v>
      </c>
      <c r="C381" s="52" t="s">
        <v>750</v>
      </c>
      <c r="D381" s="52" t="s">
        <v>1216</v>
      </c>
      <c r="E381" s="52" t="s">
        <v>1217</v>
      </c>
      <c r="F381" s="53" t="s">
        <v>1218</v>
      </c>
      <c r="G381" s="54"/>
      <c r="H381" s="54"/>
      <c r="I381" s="54"/>
      <c r="J381" s="52" t="s">
        <v>627</v>
      </c>
      <c r="K381" s="54"/>
      <c r="L381" s="52" t="s">
        <v>628</v>
      </c>
      <c r="M381" s="52" t="s">
        <v>629</v>
      </c>
      <c r="N381" s="54"/>
    </row>
    <row r="382">
      <c r="A382" s="51" t="s">
        <v>621</v>
      </c>
      <c r="B382" s="52" t="s">
        <v>1219</v>
      </c>
      <c r="C382" s="52" t="s">
        <v>1035</v>
      </c>
      <c r="D382" s="52" t="s">
        <v>1220</v>
      </c>
      <c r="E382" s="52" t="s">
        <v>1221</v>
      </c>
      <c r="F382" s="53" t="s">
        <v>1222</v>
      </c>
      <c r="G382" s="54"/>
      <c r="H382" s="54"/>
      <c r="I382" s="54"/>
      <c r="J382" s="52" t="s">
        <v>816</v>
      </c>
      <c r="K382" s="54"/>
      <c r="L382" s="52" t="s">
        <v>743</v>
      </c>
      <c r="M382" s="52" t="s">
        <v>629</v>
      </c>
      <c r="N382" s="54"/>
    </row>
    <row r="383">
      <c r="A383" s="51" t="s">
        <v>621</v>
      </c>
      <c r="B383" s="52" t="s">
        <v>1223</v>
      </c>
      <c r="C383" s="52" t="s">
        <v>1224</v>
      </c>
      <c r="D383" s="52" t="s">
        <v>1225</v>
      </c>
      <c r="E383" s="52" t="s">
        <v>343</v>
      </c>
      <c r="F383" s="53" t="s">
        <v>1226</v>
      </c>
      <c r="G383" s="54"/>
      <c r="H383" s="54"/>
      <c r="I383" s="54"/>
      <c r="J383" s="52" t="s">
        <v>879</v>
      </c>
      <c r="K383" s="54"/>
      <c r="L383" s="52" t="s">
        <v>743</v>
      </c>
      <c r="M383" s="52" t="s">
        <v>629</v>
      </c>
      <c r="N383" s="54"/>
    </row>
    <row r="384">
      <c r="A384" s="51" t="s">
        <v>621</v>
      </c>
      <c r="B384" s="52" t="s">
        <v>1227</v>
      </c>
      <c r="C384" s="52" t="s">
        <v>1228</v>
      </c>
      <c r="D384" s="52" t="s">
        <v>1229</v>
      </c>
      <c r="E384" s="52" t="s">
        <v>1230</v>
      </c>
      <c r="F384" s="53" t="s">
        <v>1231</v>
      </c>
      <c r="G384" s="54"/>
      <c r="H384" s="54"/>
      <c r="I384" s="54"/>
      <c r="J384" s="52" t="s">
        <v>627</v>
      </c>
      <c r="K384" s="54"/>
      <c r="L384" s="52" t="s">
        <v>628</v>
      </c>
      <c r="M384" s="52" t="s">
        <v>629</v>
      </c>
      <c r="N384" s="54"/>
    </row>
    <row r="385">
      <c r="A385" s="51" t="s">
        <v>621</v>
      </c>
      <c r="B385" s="52" t="s">
        <v>1232</v>
      </c>
      <c r="C385" s="52" t="s">
        <v>651</v>
      </c>
      <c r="D385" s="52" t="s">
        <v>1233</v>
      </c>
      <c r="E385" s="52" t="s">
        <v>1234</v>
      </c>
      <c r="F385" s="53" t="s">
        <v>1235</v>
      </c>
      <c r="G385" s="54"/>
      <c r="H385" s="54"/>
      <c r="I385" s="54"/>
      <c r="J385" s="52" t="s">
        <v>849</v>
      </c>
      <c r="K385" s="54"/>
      <c r="L385" s="52" t="s">
        <v>628</v>
      </c>
      <c r="M385" s="52" t="s">
        <v>629</v>
      </c>
      <c r="N385" s="54"/>
    </row>
    <row r="386">
      <c r="A386" s="51" t="s">
        <v>621</v>
      </c>
      <c r="B386" s="52" t="s">
        <v>1236</v>
      </c>
      <c r="C386" s="52" t="s">
        <v>641</v>
      </c>
      <c r="D386" s="52" t="s">
        <v>1237</v>
      </c>
      <c r="E386" s="52" t="s">
        <v>1238</v>
      </c>
      <c r="F386" s="53" t="s">
        <v>1239</v>
      </c>
      <c r="G386" s="54"/>
      <c r="H386" s="54"/>
      <c r="I386" s="54"/>
      <c r="J386" s="52" t="s">
        <v>627</v>
      </c>
      <c r="K386" s="54"/>
      <c r="L386" s="52" t="s">
        <v>628</v>
      </c>
      <c r="M386" s="52" t="s">
        <v>629</v>
      </c>
      <c r="N386" s="54"/>
    </row>
    <row r="387">
      <c r="A387" s="51" t="s">
        <v>621</v>
      </c>
      <c r="B387" s="52" t="s">
        <v>1240</v>
      </c>
      <c r="C387" s="52" t="s">
        <v>828</v>
      </c>
      <c r="D387" s="52" t="s">
        <v>1241</v>
      </c>
      <c r="E387" s="52" t="s">
        <v>1242</v>
      </c>
      <c r="F387" s="53" t="s">
        <v>1243</v>
      </c>
      <c r="G387" s="54"/>
      <c r="H387" s="54"/>
      <c r="I387" s="54"/>
      <c r="J387" s="52" t="s">
        <v>879</v>
      </c>
      <c r="K387" s="54"/>
      <c r="L387" s="52" t="s">
        <v>743</v>
      </c>
      <c r="M387" s="52" t="s">
        <v>629</v>
      </c>
      <c r="N387" s="54"/>
    </row>
    <row r="388">
      <c r="A388" s="51" t="s">
        <v>621</v>
      </c>
      <c r="B388" s="52" t="s">
        <v>1244</v>
      </c>
      <c r="C388" s="52" t="s">
        <v>991</v>
      </c>
      <c r="D388" s="52" t="s">
        <v>1245</v>
      </c>
      <c r="E388" s="52" t="s">
        <v>1246</v>
      </c>
      <c r="F388" s="53" t="s">
        <v>1247</v>
      </c>
      <c r="G388" s="54"/>
      <c r="H388" s="54"/>
      <c r="I388" s="54"/>
      <c r="J388" s="52" t="s">
        <v>627</v>
      </c>
      <c r="K388" s="54"/>
      <c r="L388" s="52" t="s">
        <v>628</v>
      </c>
      <c r="M388" s="52" t="s">
        <v>629</v>
      </c>
      <c r="N388" s="54"/>
    </row>
    <row r="389">
      <c r="A389" s="51" t="s">
        <v>621</v>
      </c>
      <c r="B389" s="52" t="s">
        <v>1248</v>
      </c>
      <c r="C389" s="52" t="s">
        <v>1249</v>
      </c>
      <c r="D389" s="52" t="s">
        <v>1250</v>
      </c>
      <c r="E389" s="52" t="s">
        <v>1251</v>
      </c>
      <c r="F389" s="53" t="s">
        <v>1252</v>
      </c>
      <c r="G389" s="54"/>
      <c r="H389" s="54"/>
      <c r="I389" s="54"/>
      <c r="J389" s="52" t="s">
        <v>627</v>
      </c>
      <c r="K389" s="54"/>
      <c r="L389" s="52" t="s">
        <v>628</v>
      </c>
      <c r="M389" s="52" t="s">
        <v>629</v>
      </c>
      <c r="N389" s="54"/>
    </row>
    <row r="390">
      <c r="A390" s="51" t="s">
        <v>621</v>
      </c>
      <c r="B390" s="52" t="s">
        <v>1253</v>
      </c>
      <c r="C390" s="52" t="s">
        <v>828</v>
      </c>
      <c r="D390" s="52" t="s">
        <v>1254</v>
      </c>
      <c r="E390" s="52" t="s">
        <v>1255</v>
      </c>
      <c r="F390" s="53" t="s">
        <v>1256</v>
      </c>
      <c r="G390" s="54"/>
      <c r="H390" s="54"/>
      <c r="I390" s="54"/>
      <c r="J390" s="52" t="s">
        <v>962</v>
      </c>
      <c r="K390" s="54"/>
      <c r="L390" s="52" t="s">
        <v>628</v>
      </c>
      <c r="M390" s="52" t="s">
        <v>629</v>
      </c>
      <c r="N390" s="54"/>
    </row>
    <row r="391">
      <c r="A391" s="51" t="s">
        <v>621</v>
      </c>
      <c r="B391" s="52" t="s">
        <v>1257</v>
      </c>
      <c r="C391" s="52" t="s">
        <v>677</v>
      </c>
      <c r="D391" s="52" t="s">
        <v>1056</v>
      </c>
      <c r="E391" s="52" t="s">
        <v>1159</v>
      </c>
      <c r="F391" s="53" t="s">
        <v>1258</v>
      </c>
      <c r="G391" s="54"/>
      <c r="H391" s="54"/>
      <c r="I391" s="54"/>
      <c r="J391" s="52" t="s">
        <v>967</v>
      </c>
      <c r="K391" s="54"/>
      <c r="L391" s="52" t="s">
        <v>628</v>
      </c>
      <c r="M391" s="52" t="s">
        <v>629</v>
      </c>
      <c r="N391" s="54"/>
    </row>
    <row r="392">
      <c r="A392" s="51" t="s">
        <v>621</v>
      </c>
      <c r="B392" s="52" t="s">
        <v>1259</v>
      </c>
      <c r="C392" s="52" t="s">
        <v>1260</v>
      </c>
      <c r="D392" s="52" t="s">
        <v>1261</v>
      </c>
      <c r="E392" s="52" t="s">
        <v>237</v>
      </c>
      <c r="F392" s="53" t="s">
        <v>1262</v>
      </c>
      <c r="G392" s="54"/>
      <c r="H392" s="54"/>
      <c r="I392" s="54"/>
      <c r="J392" s="52" t="s">
        <v>627</v>
      </c>
      <c r="K392" s="54"/>
      <c r="L392" s="52" t="s">
        <v>628</v>
      </c>
      <c r="M392" s="52" t="s">
        <v>629</v>
      </c>
      <c r="N392" s="54"/>
    </row>
    <row r="393">
      <c r="A393" s="51" t="s">
        <v>621</v>
      </c>
      <c r="B393" s="52" t="s">
        <v>1263</v>
      </c>
      <c r="C393" s="52" t="s">
        <v>828</v>
      </c>
      <c r="D393" s="52" t="s">
        <v>1264</v>
      </c>
      <c r="E393" s="52" t="s">
        <v>1265</v>
      </c>
      <c r="F393" s="53" t="s">
        <v>1266</v>
      </c>
      <c r="G393" s="54"/>
      <c r="H393" s="54"/>
      <c r="I393" s="54"/>
      <c r="J393" s="52" t="s">
        <v>1097</v>
      </c>
      <c r="K393" s="54"/>
      <c r="L393" s="52" t="s">
        <v>743</v>
      </c>
      <c r="M393" s="52" t="s">
        <v>629</v>
      </c>
      <c r="N393" s="54"/>
    </row>
    <row r="394">
      <c r="A394" s="51" t="s">
        <v>621</v>
      </c>
      <c r="B394" s="52" t="s">
        <v>1267</v>
      </c>
      <c r="C394" s="52" t="s">
        <v>828</v>
      </c>
      <c r="D394" s="52" t="s">
        <v>1268</v>
      </c>
      <c r="E394" s="52" t="s">
        <v>1269</v>
      </c>
      <c r="F394" s="53" t="s">
        <v>1270</v>
      </c>
      <c r="G394" s="54"/>
      <c r="H394" s="54"/>
      <c r="I394" s="54"/>
      <c r="J394" s="52" t="s">
        <v>627</v>
      </c>
      <c r="K394" s="54"/>
      <c r="L394" s="52" t="s">
        <v>628</v>
      </c>
      <c r="M394" s="52" t="s">
        <v>629</v>
      </c>
      <c r="N394" s="54"/>
    </row>
    <row r="395">
      <c r="A395" s="51" t="s">
        <v>621</v>
      </c>
      <c r="B395" s="52" t="s">
        <v>1271</v>
      </c>
      <c r="C395" s="52" t="s">
        <v>1272</v>
      </c>
      <c r="D395" s="52" t="s">
        <v>1273</v>
      </c>
      <c r="E395" s="52" t="s">
        <v>1274</v>
      </c>
      <c r="F395" s="53" t="s">
        <v>1275</v>
      </c>
      <c r="G395" s="54"/>
      <c r="H395" s="54"/>
      <c r="I395" s="54"/>
      <c r="J395" s="52" t="s">
        <v>1276</v>
      </c>
      <c r="K395" s="54"/>
      <c r="L395" s="52" t="s">
        <v>743</v>
      </c>
      <c r="M395" s="52" t="s">
        <v>629</v>
      </c>
      <c r="N395" s="54"/>
    </row>
    <row r="396">
      <c r="A396" s="51" t="s">
        <v>621</v>
      </c>
      <c r="B396" s="52" t="s">
        <v>1277</v>
      </c>
      <c r="C396" s="52" t="s">
        <v>641</v>
      </c>
      <c r="D396" s="52" t="s">
        <v>1278</v>
      </c>
      <c r="E396" s="52" t="s">
        <v>747</v>
      </c>
      <c r="F396" s="53" t="s">
        <v>1279</v>
      </c>
      <c r="G396" s="54"/>
      <c r="H396" s="54"/>
      <c r="I396" s="54"/>
      <c r="J396" s="52" t="s">
        <v>627</v>
      </c>
      <c r="K396" s="54"/>
      <c r="L396" s="52" t="s">
        <v>628</v>
      </c>
      <c r="M396" s="52" t="s">
        <v>629</v>
      </c>
      <c r="N396" s="54"/>
    </row>
    <row r="397">
      <c r="A397" s="51" t="s">
        <v>621</v>
      </c>
      <c r="B397" s="52" t="s">
        <v>1280</v>
      </c>
      <c r="C397" s="52" t="s">
        <v>1281</v>
      </c>
      <c r="D397" s="52" t="s">
        <v>1282</v>
      </c>
      <c r="E397" s="52" t="s">
        <v>1283</v>
      </c>
      <c r="F397" s="53" t="s">
        <v>1284</v>
      </c>
      <c r="G397" s="54"/>
      <c r="H397" s="54"/>
      <c r="I397" s="54"/>
      <c r="J397" s="52" t="s">
        <v>627</v>
      </c>
      <c r="K397" s="54"/>
      <c r="L397" s="52" t="s">
        <v>628</v>
      </c>
      <c r="M397" s="52" t="s">
        <v>629</v>
      </c>
      <c r="N397" s="54"/>
    </row>
    <row r="398">
      <c r="A398" s="51" t="s">
        <v>621</v>
      </c>
      <c r="B398" s="52" t="s">
        <v>1285</v>
      </c>
      <c r="C398" s="52" t="s">
        <v>641</v>
      </c>
      <c r="D398" s="52" t="s">
        <v>1286</v>
      </c>
      <c r="E398" s="52" t="s">
        <v>82</v>
      </c>
      <c r="F398" s="53" t="s">
        <v>1287</v>
      </c>
      <c r="G398" s="54"/>
      <c r="H398" s="54"/>
      <c r="I398" s="54"/>
      <c r="J398" s="52" t="s">
        <v>627</v>
      </c>
      <c r="K398" s="54"/>
      <c r="L398" s="52" t="s">
        <v>628</v>
      </c>
      <c r="M398" s="52" t="s">
        <v>629</v>
      </c>
      <c r="N398" s="54"/>
    </row>
    <row r="399">
      <c r="A399" s="51" t="s">
        <v>621</v>
      </c>
      <c r="B399" s="52" t="s">
        <v>1288</v>
      </c>
      <c r="C399" s="52" t="s">
        <v>1289</v>
      </c>
      <c r="D399" s="52" t="s">
        <v>1290</v>
      </c>
      <c r="E399" s="52" t="s">
        <v>1291</v>
      </c>
      <c r="F399" s="53" t="s">
        <v>1292</v>
      </c>
      <c r="G399" s="54"/>
      <c r="H399" s="54"/>
      <c r="I399" s="54"/>
      <c r="J399" s="52" t="s">
        <v>627</v>
      </c>
      <c r="K399" s="54"/>
      <c r="L399" s="52" t="s">
        <v>628</v>
      </c>
      <c r="M399" s="52" t="s">
        <v>629</v>
      </c>
      <c r="N399" s="54"/>
    </row>
    <row r="400">
      <c r="A400" s="51" t="s">
        <v>621</v>
      </c>
      <c r="B400" s="52" t="s">
        <v>1293</v>
      </c>
      <c r="C400" s="52" t="s">
        <v>641</v>
      </c>
      <c r="D400" s="52" t="s">
        <v>1294</v>
      </c>
      <c r="E400" s="52" t="s">
        <v>51</v>
      </c>
      <c r="F400" s="53" t="s">
        <v>1295</v>
      </c>
      <c r="G400" s="54"/>
      <c r="H400" s="54"/>
      <c r="I400" s="54"/>
      <c r="J400" s="52" t="s">
        <v>1097</v>
      </c>
      <c r="K400" s="54"/>
      <c r="L400" s="52" t="s">
        <v>743</v>
      </c>
      <c r="M400" s="52" t="s">
        <v>629</v>
      </c>
      <c r="N400" s="54"/>
    </row>
    <row r="401">
      <c r="A401" s="51" t="s">
        <v>621</v>
      </c>
      <c r="B401" s="52" t="s">
        <v>1296</v>
      </c>
      <c r="C401" s="52" t="s">
        <v>651</v>
      </c>
      <c r="D401" s="52" t="s">
        <v>1297</v>
      </c>
      <c r="E401" s="52" t="s">
        <v>1298</v>
      </c>
      <c r="F401" s="53" t="s">
        <v>1299</v>
      </c>
      <c r="G401" s="54"/>
      <c r="H401" s="54"/>
      <c r="I401" s="54"/>
      <c r="J401" s="52" t="s">
        <v>627</v>
      </c>
      <c r="K401" s="54"/>
      <c r="L401" s="52" t="s">
        <v>628</v>
      </c>
      <c r="M401" s="52" t="s">
        <v>629</v>
      </c>
      <c r="N401" s="54"/>
    </row>
    <row r="402">
      <c r="A402" s="51" t="s">
        <v>621</v>
      </c>
      <c r="B402" s="52" t="s">
        <v>1300</v>
      </c>
      <c r="C402" s="52" t="s">
        <v>991</v>
      </c>
      <c r="D402" s="52" t="s">
        <v>1301</v>
      </c>
      <c r="E402" s="52" t="s">
        <v>1302</v>
      </c>
      <c r="F402" s="53" t="s">
        <v>1303</v>
      </c>
      <c r="G402" s="54"/>
      <c r="H402" s="54"/>
      <c r="I402" s="54"/>
      <c r="J402" s="52" t="s">
        <v>627</v>
      </c>
      <c r="K402" s="54"/>
      <c r="L402" s="52" t="s">
        <v>628</v>
      </c>
      <c r="M402" s="52" t="s">
        <v>629</v>
      </c>
      <c r="N402" s="54"/>
    </row>
    <row r="403">
      <c r="A403" s="51" t="s">
        <v>621</v>
      </c>
      <c r="B403" s="52" t="s">
        <v>1304</v>
      </c>
      <c r="C403" s="52" t="s">
        <v>991</v>
      </c>
      <c r="D403" s="52" t="s">
        <v>1305</v>
      </c>
      <c r="E403" s="52" t="s">
        <v>1306</v>
      </c>
      <c r="F403" s="53" t="s">
        <v>1307</v>
      </c>
      <c r="G403" s="54"/>
      <c r="H403" s="54"/>
      <c r="I403" s="54"/>
      <c r="J403" s="52" t="s">
        <v>627</v>
      </c>
      <c r="K403" s="54"/>
      <c r="L403" s="52" t="s">
        <v>628</v>
      </c>
      <c r="M403" s="52" t="s">
        <v>629</v>
      </c>
      <c r="N403" s="54"/>
    </row>
    <row r="404">
      <c r="A404" s="51" t="s">
        <v>621</v>
      </c>
      <c r="B404" s="52" t="s">
        <v>1308</v>
      </c>
      <c r="C404" s="52" t="s">
        <v>651</v>
      </c>
      <c r="D404" s="52" t="s">
        <v>1309</v>
      </c>
      <c r="E404" s="52" t="s">
        <v>137</v>
      </c>
      <c r="F404" s="53" t="s">
        <v>1310</v>
      </c>
      <c r="G404" s="54"/>
      <c r="H404" s="54"/>
      <c r="I404" s="54"/>
      <c r="J404" s="52" t="s">
        <v>710</v>
      </c>
      <c r="K404" s="54"/>
      <c r="L404" s="52" t="s">
        <v>628</v>
      </c>
      <c r="M404" s="52" t="s">
        <v>629</v>
      </c>
      <c r="N404" s="54"/>
    </row>
    <row r="405">
      <c r="A405" s="51" t="s">
        <v>621</v>
      </c>
      <c r="B405" s="52" t="s">
        <v>1311</v>
      </c>
      <c r="C405" s="52" t="s">
        <v>651</v>
      </c>
      <c r="D405" s="52" t="s">
        <v>1312</v>
      </c>
      <c r="E405" s="52" t="s">
        <v>1313</v>
      </c>
      <c r="F405" s="53" t="s">
        <v>1307</v>
      </c>
      <c r="G405" s="54"/>
      <c r="H405" s="54"/>
      <c r="I405" s="54"/>
      <c r="J405" s="52" t="s">
        <v>627</v>
      </c>
      <c r="K405" s="54"/>
      <c r="L405" s="52" t="s">
        <v>628</v>
      </c>
      <c r="M405" s="52" t="s">
        <v>629</v>
      </c>
      <c r="N405" s="54"/>
    </row>
    <row r="406">
      <c r="A406" s="51" t="s">
        <v>621</v>
      </c>
      <c r="B406" s="52" t="s">
        <v>1314</v>
      </c>
      <c r="C406" s="52" t="s">
        <v>651</v>
      </c>
      <c r="D406" s="52" t="s">
        <v>1315</v>
      </c>
      <c r="E406" s="52" t="s">
        <v>401</v>
      </c>
      <c r="F406" s="53" t="s">
        <v>1316</v>
      </c>
      <c r="G406" s="54"/>
      <c r="H406" s="54"/>
      <c r="I406" s="54"/>
      <c r="J406" s="52" t="s">
        <v>1317</v>
      </c>
      <c r="K406" s="54"/>
      <c r="L406" s="52" t="s">
        <v>743</v>
      </c>
      <c r="M406" s="52" t="s">
        <v>629</v>
      </c>
      <c r="N406" s="54"/>
    </row>
    <row r="407">
      <c r="A407" s="51" t="s">
        <v>621</v>
      </c>
      <c r="B407" s="52" t="s">
        <v>1318</v>
      </c>
      <c r="C407" s="52" t="s">
        <v>651</v>
      </c>
      <c r="D407" s="52" t="s">
        <v>1319</v>
      </c>
      <c r="E407" s="52" t="s">
        <v>1320</v>
      </c>
      <c r="F407" s="53" t="s">
        <v>1307</v>
      </c>
      <c r="G407" s="54"/>
      <c r="H407" s="54"/>
      <c r="I407" s="54"/>
      <c r="J407" s="52" t="s">
        <v>627</v>
      </c>
      <c r="K407" s="54"/>
      <c r="L407" s="52" t="s">
        <v>628</v>
      </c>
      <c r="M407" s="52" t="s">
        <v>629</v>
      </c>
      <c r="N407" s="54"/>
    </row>
    <row r="408">
      <c r="A408" s="51" t="s">
        <v>621</v>
      </c>
      <c r="B408" s="52" t="s">
        <v>1321</v>
      </c>
      <c r="C408" s="52" t="s">
        <v>651</v>
      </c>
      <c r="D408" s="52" t="s">
        <v>1322</v>
      </c>
      <c r="E408" s="52" t="s">
        <v>1323</v>
      </c>
      <c r="F408" s="53" t="s">
        <v>1324</v>
      </c>
      <c r="G408" s="54"/>
      <c r="H408" s="54"/>
      <c r="I408" s="54"/>
      <c r="J408" s="52" t="s">
        <v>1325</v>
      </c>
      <c r="K408" s="54"/>
      <c r="L408" s="52" t="s">
        <v>628</v>
      </c>
      <c r="M408" s="52" t="s">
        <v>629</v>
      </c>
      <c r="N408" s="54"/>
    </row>
    <row r="409">
      <c r="A409" s="51" t="s">
        <v>621</v>
      </c>
      <c r="B409" s="52" t="s">
        <v>1326</v>
      </c>
      <c r="C409" s="52" t="s">
        <v>818</v>
      </c>
      <c r="D409" s="52" t="s">
        <v>1327</v>
      </c>
      <c r="E409" s="52" t="s">
        <v>1328</v>
      </c>
      <c r="F409" s="53" t="s">
        <v>1329</v>
      </c>
      <c r="G409" s="54"/>
      <c r="H409" s="54"/>
      <c r="I409" s="54"/>
      <c r="J409" s="52" t="s">
        <v>627</v>
      </c>
      <c r="K409" s="54"/>
      <c r="L409" s="52" t="s">
        <v>628</v>
      </c>
      <c r="M409" s="52" t="s">
        <v>629</v>
      </c>
      <c r="N409" s="54"/>
    </row>
    <row r="410">
      <c r="A410" s="51" t="s">
        <v>621</v>
      </c>
      <c r="B410" s="52" t="s">
        <v>1330</v>
      </c>
      <c r="C410" s="52" t="s">
        <v>1331</v>
      </c>
      <c r="D410" s="52" t="s">
        <v>1332</v>
      </c>
      <c r="E410" s="52" t="s">
        <v>368</v>
      </c>
      <c r="F410" s="53" t="s">
        <v>1333</v>
      </c>
      <c r="G410" s="54"/>
      <c r="H410" s="54"/>
      <c r="I410" s="54"/>
      <c r="J410" s="52" t="s">
        <v>627</v>
      </c>
      <c r="K410" s="54"/>
      <c r="L410" s="52" t="s">
        <v>628</v>
      </c>
      <c r="M410" s="52" t="s">
        <v>629</v>
      </c>
      <c r="N410" s="54"/>
    </row>
    <row r="411">
      <c r="A411" s="51" t="s">
        <v>621</v>
      </c>
      <c r="B411" s="52" t="s">
        <v>1334</v>
      </c>
      <c r="C411" s="52" t="s">
        <v>1084</v>
      </c>
      <c r="D411" s="52" t="s">
        <v>1335</v>
      </c>
      <c r="E411" s="52" t="s">
        <v>1336</v>
      </c>
      <c r="F411" s="53" t="s">
        <v>1337</v>
      </c>
      <c r="G411" s="54"/>
      <c r="H411" s="54"/>
      <c r="I411" s="54"/>
      <c r="J411" s="52" t="s">
        <v>627</v>
      </c>
      <c r="K411" s="54"/>
      <c r="L411" s="52" t="s">
        <v>628</v>
      </c>
      <c r="M411" s="52" t="s">
        <v>629</v>
      </c>
      <c r="N411" s="54"/>
    </row>
    <row r="412">
      <c r="A412" s="51" t="s">
        <v>621</v>
      </c>
      <c r="B412" s="52" t="s">
        <v>1338</v>
      </c>
      <c r="C412" s="52" t="s">
        <v>1339</v>
      </c>
      <c r="D412" s="52" t="s">
        <v>1340</v>
      </c>
      <c r="E412" s="52" t="s">
        <v>1341</v>
      </c>
      <c r="F412" s="53" t="s">
        <v>1342</v>
      </c>
      <c r="G412" s="54"/>
      <c r="H412" s="54"/>
      <c r="I412" s="54"/>
      <c r="J412" s="52" t="s">
        <v>627</v>
      </c>
      <c r="K412" s="54"/>
      <c r="L412" s="52" t="s">
        <v>628</v>
      </c>
      <c r="M412" s="52" t="s">
        <v>629</v>
      </c>
      <c r="N412" s="54"/>
    </row>
    <row r="413">
      <c r="A413" s="51" t="s">
        <v>621</v>
      </c>
      <c r="B413" s="52" t="s">
        <v>1343</v>
      </c>
      <c r="C413" s="52" t="s">
        <v>1344</v>
      </c>
      <c r="D413" s="52" t="s">
        <v>1345</v>
      </c>
      <c r="E413" s="52" t="s">
        <v>525</v>
      </c>
      <c r="F413" s="53" t="s">
        <v>1346</v>
      </c>
      <c r="G413" s="54"/>
      <c r="H413" s="54"/>
      <c r="I413" s="54"/>
      <c r="J413" s="52" t="s">
        <v>627</v>
      </c>
      <c r="K413" s="54"/>
      <c r="L413" s="52" t="s">
        <v>628</v>
      </c>
      <c r="M413" s="52" t="s">
        <v>629</v>
      </c>
      <c r="N413" s="54"/>
    </row>
    <row r="414">
      <c r="A414" s="51" t="s">
        <v>621</v>
      </c>
      <c r="B414" s="52" t="s">
        <v>1347</v>
      </c>
      <c r="C414" s="52" t="s">
        <v>1348</v>
      </c>
      <c r="D414" s="52" t="s">
        <v>1349</v>
      </c>
      <c r="E414" s="52" t="s">
        <v>1350</v>
      </c>
      <c r="F414" s="53" t="s">
        <v>1351</v>
      </c>
      <c r="G414" s="55" t="str">
        <f>+31 020-8931888</f>
        <v>#ERROR!</v>
      </c>
      <c r="H414" s="54"/>
      <c r="I414" s="54"/>
      <c r="J414" s="52" t="s">
        <v>627</v>
      </c>
      <c r="K414" s="54"/>
      <c r="L414" s="52" t="s">
        <v>628</v>
      </c>
      <c r="M414" s="52" t="s">
        <v>629</v>
      </c>
      <c r="N414" s="54"/>
    </row>
    <row r="415">
      <c r="A415" s="51" t="s">
        <v>621</v>
      </c>
      <c r="B415" s="52" t="s">
        <v>1352</v>
      </c>
      <c r="C415" s="52" t="s">
        <v>828</v>
      </c>
      <c r="D415" s="52" t="s">
        <v>1353</v>
      </c>
      <c r="E415" s="52" t="s">
        <v>1354</v>
      </c>
      <c r="F415" s="53" t="s">
        <v>1355</v>
      </c>
      <c r="G415" s="54"/>
      <c r="H415" s="54"/>
      <c r="I415" s="54"/>
      <c r="J415" s="52" t="s">
        <v>879</v>
      </c>
      <c r="K415" s="54"/>
      <c r="L415" s="52" t="s">
        <v>743</v>
      </c>
      <c r="M415" s="52" t="s">
        <v>629</v>
      </c>
      <c r="N415" s="54"/>
    </row>
    <row r="416">
      <c r="A416" s="51" t="s">
        <v>621</v>
      </c>
      <c r="B416" s="52" t="s">
        <v>1356</v>
      </c>
      <c r="C416" s="52" t="s">
        <v>828</v>
      </c>
      <c r="D416" s="52" t="s">
        <v>1357</v>
      </c>
      <c r="E416" s="52" t="s">
        <v>1358</v>
      </c>
      <c r="F416" s="53" t="s">
        <v>1359</v>
      </c>
      <c r="G416" s="54"/>
      <c r="H416" s="54"/>
      <c r="I416" s="54"/>
      <c r="J416" s="52" t="s">
        <v>696</v>
      </c>
      <c r="K416" s="54"/>
      <c r="L416" s="52" t="s">
        <v>628</v>
      </c>
      <c r="M416" s="52" t="s">
        <v>629</v>
      </c>
      <c r="N416" s="54"/>
    </row>
    <row r="417">
      <c r="A417" s="51" t="s">
        <v>621</v>
      </c>
      <c r="B417" s="52" t="s">
        <v>1360</v>
      </c>
      <c r="C417" s="52" t="s">
        <v>818</v>
      </c>
      <c r="D417" s="52" t="s">
        <v>1361</v>
      </c>
      <c r="E417" s="52" t="s">
        <v>1362</v>
      </c>
      <c r="F417" s="53" t="s">
        <v>1363</v>
      </c>
      <c r="G417" s="54"/>
      <c r="H417" s="52" t="s">
        <v>1364</v>
      </c>
      <c r="I417" s="54"/>
      <c r="J417" s="52" t="s">
        <v>816</v>
      </c>
      <c r="K417" s="54"/>
      <c r="L417" s="52" t="s">
        <v>743</v>
      </c>
      <c r="M417" s="52" t="s">
        <v>629</v>
      </c>
      <c r="N417" s="52" t="s">
        <v>1365</v>
      </c>
    </row>
    <row r="418">
      <c r="A418" s="51" t="s">
        <v>621</v>
      </c>
      <c r="B418" s="52" t="s">
        <v>1366</v>
      </c>
      <c r="C418" s="52" t="s">
        <v>818</v>
      </c>
      <c r="D418" s="52" t="s">
        <v>1367</v>
      </c>
      <c r="E418" s="52" t="s">
        <v>1368</v>
      </c>
      <c r="F418" s="53" t="s">
        <v>1369</v>
      </c>
      <c r="G418" s="54"/>
      <c r="H418" s="54"/>
      <c r="I418" s="54"/>
      <c r="J418" s="52" t="s">
        <v>627</v>
      </c>
      <c r="K418" s="54"/>
      <c r="L418" s="52" t="s">
        <v>628</v>
      </c>
      <c r="M418" s="52" t="s">
        <v>629</v>
      </c>
      <c r="N418" s="54"/>
    </row>
    <row r="419">
      <c r="A419" s="51" t="s">
        <v>621</v>
      </c>
      <c r="B419" s="52" t="s">
        <v>1370</v>
      </c>
      <c r="C419" s="52" t="s">
        <v>1371</v>
      </c>
      <c r="D419" s="52" t="s">
        <v>1372</v>
      </c>
      <c r="E419" s="52" t="s">
        <v>895</v>
      </c>
      <c r="F419" s="53" t="s">
        <v>1373</v>
      </c>
      <c r="G419" s="54"/>
      <c r="H419" s="54"/>
      <c r="I419" s="54"/>
      <c r="J419" s="52" t="s">
        <v>1374</v>
      </c>
      <c r="K419" s="54"/>
      <c r="L419" s="52" t="s">
        <v>628</v>
      </c>
      <c r="M419" s="52" t="s">
        <v>629</v>
      </c>
      <c r="N419" s="54"/>
    </row>
    <row r="420">
      <c r="A420" s="51" t="s">
        <v>621</v>
      </c>
      <c r="B420" s="52" t="s">
        <v>1375</v>
      </c>
      <c r="C420" s="52" t="s">
        <v>1371</v>
      </c>
      <c r="D420" s="52" t="s">
        <v>1278</v>
      </c>
      <c r="E420" s="52" t="s">
        <v>1204</v>
      </c>
      <c r="F420" s="53" t="s">
        <v>1376</v>
      </c>
      <c r="G420" s="55" t="str">
        <f>+31 6 13 40 57 17</f>
        <v>#ERROR!</v>
      </c>
      <c r="H420" s="54"/>
      <c r="I420" s="54"/>
      <c r="J420" s="52" t="s">
        <v>1377</v>
      </c>
      <c r="K420" s="54"/>
      <c r="L420" s="52" t="s">
        <v>628</v>
      </c>
      <c r="M420" s="52" t="s">
        <v>629</v>
      </c>
      <c r="N420" s="54"/>
    </row>
    <row r="421">
      <c r="A421" s="51" t="s">
        <v>621</v>
      </c>
      <c r="B421" s="52" t="s">
        <v>1378</v>
      </c>
      <c r="C421" s="52" t="s">
        <v>828</v>
      </c>
      <c r="D421" s="52" t="s">
        <v>1379</v>
      </c>
      <c r="E421" s="52" t="s">
        <v>1380</v>
      </c>
      <c r="F421" s="53" t="s">
        <v>1381</v>
      </c>
      <c r="G421" s="54"/>
      <c r="H421" s="54"/>
      <c r="I421" s="54"/>
      <c r="J421" s="52" t="s">
        <v>1097</v>
      </c>
      <c r="K421" s="54"/>
      <c r="L421" s="52" t="s">
        <v>743</v>
      </c>
      <c r="M421" s="52" t="s">
        <v>629</v>
      </c>
      <c r="N421" s="54"/>
    </row>
    <row r="422">
      <c r="A422" s="51" t="s">
        <v>621</v>
      </c>
      <c r="B422" s="52" t="s">
        <v>1382</v>
      </c>
      <c r="C422" s="52" t="s">
        <v>677</v>
      </c>
      <c r="D422" s="52" t="s">
        <v>1383</v>
      </c>
      <c r="E422" s="52" t="s">
        <v>1384</v>
      </c>
      <c r="F422" s="53" t="s">
        <v>1385</v>
      </c>
      <c r="G422" s="54"/>
      <c r="H422" s="54"/>
      <c r="I422" s="54"/>
      <c r="J422" s="52" t="s">
        <v>879</v>
      </c>
      <c r="K422" s="54"/>
      <c r="L422" s="52" t="s">
        <v>743</v>
      </c>
      <c r="M422" s="52" t="s">
        <v>629</v>
      </c>
      <c r="N422" s="54"/>
    </row>
    <row r="423">
      <c r="A423" s="51" t="s">
        <v>621</v>
      </c>
      <c r="B423" s="52" t="s">
        <v>1386</v>
      </c>
      <c r="C423" s="52" t="s">
        <v>818</v>
      </c>
      <c r="D423" s="52" t="s">
        <v>1387</v>
      </c>
      <c r="E423" s="52" t="s">
        <v>395</v>
      </c>
      <c r="F423" s="53" t="s">
        <v>1388</v>
      </c>
      <c r="G423" s="54"/>
      <c r="H423" s="54"/>
      <c r="I423" s="54"/>
      <c r="J423" s="52" t="s">
        <v>627</v>
      </c>
      <c r="K423" s="54"/>
      <c r="L423" s="52" t="s">
        <v>628</v>
      </c>
      <c r="M423" s="52" t="s">
        <v>629</v>
      </c>
      <c r="N423" s="54"/>
    </row>
    <row r="424">
      <c r="A424" s="51" t="s">
        <v>621</v>
      </c>
      <c r="B424" s="52" t="s">
        <v>1389</v>
      </c>
      <c r="C424" s="52" t="s">
        <v>818</v>
      </c>
      <c r="D424" s="52" t="s">
        <v>1390</v>
      </c>
      <c r="E424" s="52" t="s">
        <v>351</v>
      </c>
      <c r="F424" s="53" t="s">
        <v>1391</v>
      </c>
      <c r="G424" s="54"/>
      <c r="H424" s="54"/>
      <c r="I424" s="54"/>
      <c r="J424" s="52" t="s">
        <v>816</v>
      </c>
      <c r="K424" s="54"/>
      <c r="L424" s="52" t="s">
        <v>743</v>
      </c>
      <c r="M424" s="52" t="s">
        <v>629</v>
      </c>
      <c r="N424" s="54"/>
    </row>
    <row r="425">
      <c r="A425" s="51" t="s">
        <v>621</v>
      </c>
      <c r="B425" s="52" t="s">
        <v>1392</v>
      </c>
      <c r="C425" s="52" t="s">
        <v>828</v>
      </c>
      <c r="D425" s="52" t="s">
        <v>1393</v>
      </c>
      <c r="E425" s="52" t="s">
        <v>1394</v>
      </c>
      <c r="F425" s="53" t="s">
        <v>1395</v>
      </c>
      <c r="G425" s="54"/>
      <c r="H425" s="54"/>
      <c r="I425" s="54"/>
      <c r="J425" s="52" t="s">
        <v>627</v>
      </c>
      <c r="K425" s="54"/>
      <c r="L425" s="52" t="s">
        <v>628</v>
      </c>
      <c r="M425" s="52" t="s">
        <v>629</v>
      </c>
      <c r="N425" s="54"/>
    </row>
    <row r="426">
      <c r="A426" s="51" t="s">
        <v>621</v>
      </c>
      <c r="B426" s="52" t="s">
        <v>1396</v>
      </c>
      <c r="C426" s="52" t="s">
        <v>818</v>
      </c>
      <c r="D426" s="52" t="s">
        <v>1397</v>
      </c>
      <c r="E426" s="52" t="s">
        <v>1110</v>
      </c>
      <c r="F426" s="53" t="s">
        <v>1398</v>
      </c>
      <c r="G426" s="54"/>
      <c r="H426" s="54"/>
      <c r="I426" s="54"/>
      <c r="J426" s="54"/>
      <c r="K426" s="54"/>
      <c r="L426" s="52" t="s">
        <v>628</v>
      </c>
      <c r="M426" s="52" t="s">
        <v>629</v>
      </c>
      <c r="N426" s="54"/>
    </row>
    <row r="427">
      <c r="A427" s="51" t="s">
        <v>621</v>
      </c>
      <c r="B427" s="52" t="s">
        <v>1399</v>
      </c>
      <c r="C427" s="52" t="s">
        <v>1400</v>
      </c>
      <c r="D427" s="52" t="s">
        <v>1401</v>
      </c>
      <c r="E427" s="52" t="s">
        <v>1402</v>
      </c>
      <c r="F427" s="53" t="s">
        <v>1403</v>
      </c>
      <c r="G427" s="54"/>
      <c r="H427" s="54"/>
      <c r="I427" s="54"/>
      <c r="J427" s="52" t="s">
        <v>655</v>
      </c>
      <c r="K427" s="54"/>
      <c r="L427" s="52" t="s">
        <v>628</v>
      </c>
      <c r="M427" s="52" t="s">
        <v>629</v>
      </c>
      <c r="N427" s="54"/>
    </row>
    <row r="428">
      <c r="A428" s="51" t="s">
        <v>621</v>
      </c>
      <c r="B428" s="52" t="s">
        <v>880</v>
      </c>
      <c r="C428" s="52" t="s">
        <v>641</v>
      </c>
      <c r="D428" s="52" t="s">
        <v>881</v>
      </c>
      <c r="E428" s="52" t="s">
        <v>882</v>
      </c>
      <c r="F428" s="53" t="s">
        <v>883</v>
      </c>
      <c r="G428" s="54"/>
      <c r="H428" s="54"/>
      <c r="I428" s="54"/>
      <c r="J428" s="52" t="s">
        <v>816</v>
      </c>
      <c r="K428" s="54"/>
      <c r="L428" s="52" t="s">
        <v>743</v>
      </c>
      <c r="M428" s="52" t="s">
        <v>629</v>
      </c>
      <c r="N428" s="54"/>
    </row>
    <row r="429">
      <c r="A429" s="51" t="s">
        <v>621</v>
      </c>
      <c r="B429" s="52" t="s">
        <v>1404</v>
      </c>
      <c r="C429" s="52" t="s">
        <v>1405</v>
      </c>
      <c r="D429" s="52" t="s">
        <v>1406</v>
      </c>
      <c r="E429" s="52" t="s">
        <v>1407</v>
      </c>
      <c r="F429" s="53" t="s">
        <v>1408</v>
      </c>
      <c r="G429" s="54"/>
      <c r="H429" s="54"/>
      <c r="I429" s="54"/>
      <c r="J429" s="52" t="s">
        <v>627</v>
      </c>
      <c r="K429" s="54"/>
      <c r="L429" s="52" t="s">
        <v>628</v>
      </c>
      <c r="M429" s="52" t="s">
        <v>629</v>
      </c>
      <c r="N429" s="54"/>
    </row>
    <row r="430">
      <c r="A430" s="51" t="s">
        <v>621</v>
      </c>
      <c r="B430" s="52" t="s">
        <v>1409</v>
      </c>
      <c r="C430" s="52" t="s">
        <v>759</v>
      </c>
      <c r="D430" s="52" t="s">
        <v>1410</v>
      </c>
      <c r="E430" s="52" t="s">
        <v>1411</v>
      </c>
      <c r="F430" s="53" t="s">
        <v>1412</v>
      </c>
      <c r="G430" s="54"/>
      <c r="H430" s="54"/>
      <c r="I430" s="54"/>
      <c r="J430" s="52" t="s">
        <v>1097</v>
      </c>
      <c r="K430" s="54"/>
      <c r="L430" s="52" t="s">
        <v>743</v>
      </c>
      <c r="M430" s="52" t="s">
        <v>629</v>
      </c>
      <c r="N430" s="54"/>
    </row>
    <row r="431">
      <c r="A431" s="51" t="s">
        <v>621</v>
      </c>
      <c r="B431" s="52" t="s">
        <v>1413</v>
      </c>
      <c r="C431" s="52" t="s">
        <v>1414</v>
      </c>
      <c r="D431" s="52" t="s">
        <v>1290</v>
      </c>
      <c r="E431" s="52" t="s">
        <v>143</v>
      </c>
      <c r="F431" s="53" t="s">
        <v>1415</v>
      </c>
      <c r="G431" s="54"/>
      <c r="H431" s="54"/>
      <c r="I431" s="54"/>
      <c r="J431" s="52" t="s">
        <v>627</v>
      </c>
      <c r="K431" s="54"/>
      <c r="L431" s="52" t="s">
        <v>628</v>
      </c>
      <c r="M431" s="52" t="s">
        <v>629</v>
      </c>
      <c r="N431" s="54"/>
    </row>
    <row r="432">
      <c r="A432" s="51" t="s">
        <v>621</v>
      </c>
      <c r="B432" s="52" t="s">
        <v>1416</v>
      </c>
      <c r="C432" s="52" t="s">
        <v>1417</v>
      </c>
      <c r="D432" s="52" t="s">
        <v>1418</v>
      </c>
      <c r="E432" s="52" t="s">
        <v>1419</v>
      </c>
      <c r="F432" s="53" t="s">
        <v>1420</v>
      </c>
      <c r="G432" s="54"/>
      <c r="H432" s="54"/>
      <c r="I432" s="54"/>
      <c r="J432" s="52" t="s">
        <v>627</v>
      </c>
      <c r="K432" s="54"/>
      <c r="L432" s="52" t="s">
        <v>628</v>
      </c>
      <c r="M432" s="52" t="s">
        <v>629</v>
      </c>
      <c r="N432" s="54"/>
    </row>
    <row r="433">
      <c r="A433" s="51" t="s">
        <v>621</v>
      </c>
      <c r="B433" s="52" t="s">
        <v>1421</v>
      </c>
      <c r="C433" s="52" t="s">
        <v>828</v>
      </c>
      <c r="D433" s="52" t="s">
        <v>1422</v>
      </c>
      <c r="E433" s="52" t="s">
        <v>1423</v>
      </c>
      <c r="F433" s="53" t="s">
        <v>1424</v>
      </c>
      <c r="G433" s="54"/>
      <c r="H433" s="54"/>
      <c r="I433" s="54"/>
      <c r="J433" s="52" t="s">
        <v>816</v>
      </c>
      <c r="K433" s="54"/>
      <c r="L433" s="52" t="s">
        <v>743</v>
      </c>
      <c r="M433" s="52" t="s">
        <v>629</v>
      </c>
      <c r="N433" s="54"/>
    </row>
    <row r="434">
      <c r="A434" s="51" t="s">
        <v>621</v>
      </c>
      <c r="B434" s="52" t="s">
        <v>1425</v>
      </c>
      <c r="C434" s="52" t="s">
        <v>651</v>
      </c>
      <c r="D434" s="52" t="s">
        <v>1426</v>
      </c>
      <c r="E434" s="52" t="s">
        <v>1341</v>
      </c>
      <c r="F434" s="53" t="s">
        <v>1427</v>
      </c>
      <c r="G434" s="54"/>
      <c r="H434" s="54"/>
      <c r="I434" s="54"/>
      <c r="J434" s="52" t="s">
        <v>1428</v>
      </c>
      <c r="K434" s="54"/>
      <c r="L434" s="52" t="s">
        <v>628</v>
      </c>
      <c r="M434" s="52" t="s">
        <v>629</v>
      </c>
      <c r="N434" s="54"/>
    </row>
    <row r="435">
      <c r="A435" s="51" t="s">
        <v>621</v>
      </c>
      <c r="B435" s="52" t="s">
        <v>1429</v>
      </c>
      <c r="C435" s="52" t="s">
        <v>818</v>
      </c>
      <c r="D435" s="52" t="s">
        <v>1430</v>
      </c>
      <c r="E435" s="52" t="s">
        <v>1431</v>
      </c>
      <c r="F435" s="53" t="s">
        <v>1432</v>
      </c>
      <c r="G435" s="54"/>
      <c r="H435" s="54"/>
      <c r="I435" s="54"/>
      <c r="J435" s="52" t="s">
        <v>816</v>
      </c>
      <c r="K435" s="54"/>
      <c r="L435" s="52" t="s">
        <v>743</v>
      </c>
      <c r="M435" s="52" t="s">
        <v>629</v>
      </c>
      <c r="N435" s="54"/>
    </row>
    <row r="436">
      <c r="A436" s="51" t="s">
        <v>621</v>
      </c>
      <c r="B436" s="52" t="s">
        <v>1433</v>
      </c>
      <c r="C436" s="52" t="s">
        <v>828</v>
      </c>
      <c r="D436" s="52" t="s">
        <v>1434</v>
      </c>
      <c r="E436" s="52" t="s">
        <v>1435</v>
      </c>
      <c r="F436" s="53" t="s">
        <v>1436</v>
      </c>
      <c r="G436" s="54"/>
      <c r="H436" s="54"/>
      <c r="I436" s="54"/>
      <c r="J436" s="52" t="s">
        <v>879</v>
      </c>
      <c r="K436" s="54"/>
      <c r="L436" s="52" t="s">
        <v>743</v>
      </c>
      <c r="M436" s="52" t="s">
        <v>629</v>
      </c>
      <c r="N436" s="54"/>
    </row>
    <row r="437">
      <c r="A437" s="51" t="s">
        <v>621</v>
      </c>
      <c r="B437" s="52" t="s">
        <v>1437</v>
      </c>
      <c r="C437" s="52" t="s">
        <v>1438</v>
      </c>
      <c r="D437" s="52" t="s">
        <v>1439</v>
      </c>
      <c r="E437" s="52" t="s">
        <v>1440</v>
      </c>
      <c r="F437" s="53" t="s">
        <v>1441</v>
      </c>
      <c r="G437" s="54"/>
      <c r="H437" s="54"/>
      <c r="I437" s="54"/>
      <c r="J437" s="52" t="s">
        <v>655</v>
      </c>
      <c r="K437" s="54"/>
      <c r="L437" s="52" t="s">
        <v>628</v>
      </c>
      <c r="M437" s="52" t="s">
        <v>629</v>
      </c>
      <c r="N437" s="54"/>
    </row>
    <row r="438">
      <c r="A438" s="51" t="s">
        <v>621</v>
      </c>
      <c r="B438" s="52" t="s">
        <v>1442</v>
      </c>
      <c r="C438" s="52" t="s">
        <v>750</v>
      </c>
      <c r="D438" s="52" t="s">
        <v>1443</v>
      </c>
      <c r="E438" s="52" t="s">
        <v>1444</v>
      </c>
      <c r="F438" s="53" t="s">
        <v>1445</v>
      </c>
      <c r="G438" s="54"/>
      <c r="H438" s="54"/>
      <c r="I438" s="54"/>
      <c r="J438" s="52" t="s">
        <v>1428</v>
      </c>
      <c r="K438" s="54"/>
      <c r="L438" s="52" t="s">
        <v>628</v>
      </c>
      <c r="M438" s="52" t="s">
        <v>629</v>
      </c>
      <c r="N438" s="54"/>
    </row>
    <row r="439">
      <c r="A439" s="51" t="s">
        <v>621</v>
      </c>
      <c r="B439" s="52" t="s">
        <v>1446</v>
      </c>
      <c r="C439" s="52" t="s">
        <v>1447</v>
      </c>
      <c r="D439" s="52" t="s">
        <v>1448</v>
      </c>
      <c r="E439" s="52" t="s">
        <v>134</v>
      </c>
      <c r="F439" s="53" t="s">
        <v>1449</v>
      </c>
      <c r="G439" s="54"/>
      <c r="H439" s="54"/>
      <c r="I439" s="54"/>
      <c r="J439" s="52" t="s">
        <v>1450</v>
      </c>
      <c r="K439" s="54"/>
      <c r="L439" s="52" t="s">
        <v>628</v>
      </c>
      <c r="M439" s="52" t="s">
        <v>629</v>
      </c>
      <c r="N439" s="54"/>
    </row>
    <row r="440">
      <c r="A440" s="51" t="s">
        <v>621</v>
      </c>
      <c r="B440" s="52" t="s">
        <v>1451</v>
      </c>
      <c r="C440" s="52" t="s">
        <v>1452</v>
      </c>
      <c r="D440" s="52" t="s">
        <v>1453</v>
      </c>
      <c r="E440" s="52" t="s">
        <v>137</v>
      </c>
      <c r="F440" s="53" t="s">
        <v>1454</v>
      </c>
      <c r="G440" s="54"/>
      <c r="H440" s="54"/>
      <c r="I440" s="54"/>
      <c r="J440" s="52" t="s">
        <v>627</v>
      </c>
      <c r="K440" s="54"/>
      <c r="L440" s="52" t="s">
        <v>628</v>
      </c>
      <c r="M440" s="52" t="s">
        <v>629</v>
      </c>
      <c r="N440" s="54"/>
    </row>
    <row r="441">
      <c r="A441" s="51" t="s">
        <v>621</v>
      </c>
      <c r="B441" s="52" t="s">
        <v>1455</v>
      </c>
      <c r="C441" s="52" t="s">
        <v>677</v>
      </c>
      <c r="D441" s="52" t="s">
        <v>1456</v>
      </c>
      <c r="E441" s="52" t="s">
        <v>928</v>
      </c>
      <c r="F441" s="53" t="s">
        <v>1457</v>
      </c>
      <c r="G441" s="55" t="str">
        <f>+ 31 (6) 543 46 869</f>
        <v>#ERROR!</v>
      </c>
      <c r="H441" s="54"/>
      <c r="I441" s="54"/>
      <c r="J441" s="52" t="s">
        <v>879</v>
      </c>
      <c r="K441" s="54"/>
      <c r="L441" s="52" t="s">
        <v>743</v>
      </c>
      <c r="M441" s="52" t="s">
        <v>629</v>
      </c>
      <c r="N441" s="54"/>
    </row>
    <row r="442">
      <c r="A442" s="51" t="s">
        <v>621</v>
      </c>
      <c r="B442" s="52" t="s">
        <v>1458</v>
      </c>
      <c r="C442" s="52" t="s">
        <v>641</v>
      </c>
      <c r="D442" s="52" t="s">
        <v>1459</v>
      </c>
      <c r="E442" s="52" t="s">
        <v>1460</v>
      </c>
      <c r="F442" s="53" t="s">
        <v>1461</v>
      </c>
      <c r="G442" s="54"/>
      <c r="H442" s="54"/>
      <c r="I442" s="54"/>
      <c r="J442" s="52" t="s">
        <v>627</v>
      </c>
      <c r="K442" s="54"/>
      <c r="L442" s="52" t="s">
        <v>628</v>
      </c>
      <c r="M442" s="52" t="s">
        <v>629</v>
      </c>
      <c r="N442" s="54"/>
    </row>
    <row r="443">
      <c r="A443" s="51" t="s">
        <v>621</v>
      </c>
      <c r="B443" s="52" t="s">
        <v>1462</v>
      </c>
      <c r="C443" s="52" t="s">
        <v>1463</v>
      </c>
      <c r="D443" s="52" t="s">
        <v>1464</v>
      </c>
      <c r="E443" s="52" t="s">
        <v>1465</v>
      </c>
      <c r="F443" s="53" t="s">
        <v>1466</v>
      </c>
      <c r="G443" s="54"/>
      <c r="H443" s="54"/>
      <c r="I443" s="54"/>
      <c r="J443" s="52" t="s">
        <v>849</v>
      </c>
      <c r="K443" s="54"/>
      <c r="L443" s="52" t="s">
        <v>628</v>
      </c>
      <c r="M443" s="52" t="s">
        <v>629</v>
      </c>
      <c r="N443" s="54"/>
    </row>
    <row r="444">
      <c r="A444" s="51" t="s">
        <v>621</v>
      </c>
      <c r="B444" s="52" t="s">
        <v>1467</v>
      </c>
      <c r="C444" s="52" t="s">
        <v>1468</v>
      </c>
      <c r="D444" s="52" t="s">
        <v>1469</v>
      </c>
      <c r="E444" s="52" t="s">
        <v>1470</v>
      </c>
      <c r="F444" s="53" t="s">
        <v>1471</v>
      </c>
      <c r="G444" s="54"/>
      <c r="H444" s="54"/>
      <c r="I444" s="54"/>
      <c r="J444" s="52" t="s">
        <v>627</v>
      </c>
      <c r="K444" s="54"/>
      <c r="L444" s="52" t="s">
        <v>628</v>
      </c>
      <c r="M444" s="52" t="s">
        <v>629</v>
      </c>
      <c r="N444" s="54"/>
    </row>
    <row r="445">
      <c r="A445" s="51" t="s">
        <v>621</v>
      </c>
      <c r="B445" s="52" t="s">
        <v>1472</v>
      </c>
      <c r="C445" s="52" t="s">
        <v>1473</v>
      </c>
      <c r="D445" s="52" t="s">
        <v>1474</v>
      </c>
      <c r="E445" s="52" t="s">
        <v>1217</v>
      </c>
      <c r="F445" s="53" t="s">
        <v>1475</v>
      </c>
      <c r="G445" s="54"/>
      <c r="H445" s="54"/>
      <c r="I445" s="54"/>
      <c r="J445" s="52" t="s">
        <v>627</v>
      </c>
      <c r="K445" s="54"/>
      <c r="L445" s="52" t="s">
        <v>628</v>
      </c>
      <c r="M445" s="52" t="s">
        <v>629</v>
      </c>
      <c r="N445" s="54"/>
    </row>
    <row r="446">
      <c r="A446" s="51" t="s">
        <v>621</v>
      </c>
      <c r="B446" s="52" t="s">
        <v>1476</v>
      </c>
      <c r="C446" s="52" t="s">
        <v>828</v>
      </c>
      <c r="D446" s="52" t="s">
        <v>1477</v>
      </c>
      <c r="E446" s="52" t="s">
        <v>1394</v>
      </c>
      <c r="F446" s="53" t="s">
        <v>1478</v>
      </c>
      <c r="G446" s="54"/>
      <c r="H446" s="54"/>
      <c r="I446" s="54"/>
      <c r="J446" s="52" t="s">
        <v>627</v>
      </c>
      <c r="K446" s="54"/>
      <c r="L446" s="52" t="s">
        <v>628</v>
      </c>
      <c r="M446" s="52" t="s">
        <v>629</v>
      </c>
      <c r="N446" s="54"/>
    </row>
    <row r="447">
      <c r="A447" s="51" t="s">
        <v>621</v>
      </c>
      <c r="B447" s="52" t="s">
        <v>1479</v>
      </c>
      <c r="C447" s="52" t="s">
        <v>651</v>
      </c>
      <c r="D447" s="52" t="s">
        <v>1480</v>
      </c>
      <c r="E447" s="52" t="s">
        <v>1411</v>
      </c>
      <c r="F447" s="53" t="s">
        <v>1478</v>
      </c>
      <c r="G447" s="54"/>
      <c r="H447" s="54"/>
      <c r="I447" s="54"/>
      <c r="J447" s="52" t="s">
        <v>627</v>
      </c>
      <c r="K447" s="54"/>
      <c r="L447" s="52" t="s">
        <v>628</v>
      </c>
      <c r="M447" s="52" t="s">
        <v>629</v>
      </c>
      <c r="N447" s="54"/>
    </row>
    <row r="448">
      <c r="A448" s="51" t="s">
        <v>621</v>
      </c>
      <c r="B448" s="52" t="s">
        <v>1481</v>
      </c>
      <c r="C448" s="52" t="s">
        <v>1482</v>
      </c>
      <c r="D448" s="52" t="s">
        <v>1483</v>
      </c>
      <c r="E448" s="52" t="s">
        <v>1484</v>
      </c>
      <c r="F448" s="53" t="s">
        <v>1485</v>
      </c>
      <c r="G448" s="54"/>
      <c r="H448" s="54"/>
      <c r="I448" s="54"/>
      <c r="J448" s="52" t="s">
        <v>627</v>
      </c>
      <c r="K448" s="54"/>
      <c r="L448" s="52" t="s">
        <v>628</v>
      </c>
      <c r="M448" s="52" t="s">
        <v>629</v>
      </c>
      <c r="N448" s="54"/>
    </row>
    <row r="449">
      <c r="A449" s="51" t="s">
        <v>621</v>
      </c>
      <c r="B449" s="52" t="s">
        <v>1486</v>
      </c>
      <c r="C449" s="52" t="s">
        <v>1487</v>
      </c>
      <c r="D449" s="52" t="s">
        <v>1488</v>
      </c>
      <c r="E449" s="52" t="s">
        <v>1489</v>
      </c>
      <c r="F449" s="53" t="s">
        <v>1490</v>
      </c>
      <c r="G449" s="54"/>
      <c r="H449" s="54"/>
      <c r="I449" s="54"/>
      <c r="J449" s="52" t="s">
        <v>627</v>
      </c>
      <c r="K449" s="54"/>
      <c r="L449" s="52" t="s">
        <v>628</v>
      </c>
      <c r="M449" s="52" t="s">
        <v>629</v>
      </c>
      <c r="N449" s="54"/>
    </row>
    <row r="450">
      <c r="A450" s="51" t="s">
        <v>621</v>
      </c>
      <c r="B450" s="52" t="s">
        <v>1491</v>
      </c>
      <c r="C450" s="52" t="s">
        <v>828</v>
      </c>
      <c r="D450" s="52" t="s">
        <v>1492</v>
      </c>
      <c r="E450" s="52" t="s">
        <v>684</v>
      </c>
      <c r="F450" s="53" t="s">
        <v>1493</v>
      </c>
      <c r="G450" s="52">
        <v>6.12119768E8</v>
      </c>
      <c r="H450" s="54"/>
      <c r="I450" s="54"/>
      <c r="J450" s="52" t="s">
        <v>627</v>
      </c>
      <c r="K450" s="54"/>
      <c r="L450" s="52" t="s">
        <v>628</v>
      </c>
      <c r="M450" s="52" t="s">
        <v>629</v>
      </c>
      <c r="N450" s="54"/>
    </row>
    <row r="451">
      <c r="A451" s="51" t="s">
        <v>621</v>
      </c>
      <c r="B451" s="52" t="s">
        <v>1494</v>
      </c>
      <c r="C451" s="52" t="s">
        <v>1495</v>
      </c>
      <c r="D451" s="52" t="s">
        <v>819</v>
      </c>
      <c r="E451" s="52" t="s">
        <v>1496</v>
      </c>
      <c r="F451" s="53" t="s">
        <v>1497</v>
      </c>
      <c r="G451" s="54"/>
      <c r="H451" s="54"/>
      <c r="I451" s="54"/>
      <c r="J451" s="52" t="s">
        <v>816</v>
      </c>
      <c r="K451" s="54"/>
      <c r="L451" s="52" t="s">
        <v>743</v>
      </c>
      <c r="M451" s="52" t="s">
        <v>629</v>
      </c>
      <c r="N451" s="54"/>
    </row>
    <row r="452">
      <c r="A452" s="51" t="s">
        <v>621</v>
      </c>
      <c r="B452" s="52" t="s">
        <v>1498</v>
      </c>
      <c r="C452" s="52" t="s">
        <v>1499</v>
      </c>
      <c r="D452" s="52" t="s">
        <v>886</v>
      </c>
      <c r="E452" s="52" t="s">
        <v>1500</v>
      </c>
      <c r="F452" s="53" t="s">
        <v>1501</v>
      </c>
      <c r="G452" s="54"/>
      <c r="H452" s="54"/>
      <c r="I452" s="54"/>
      <c r="J452" s="52" t="s">
        <v>627</v>
      </c>
      <c r="K452" s="54"/>
      <c r="L452" s="52" t="s">
        <v>628</v>
      </c>
      <c r="M452" s="52" t="s">
        <v>629</v>
      </c>
      <c r="N452" s="54"/>
    </row>
    <row r="453">
      <c r="A453" s="51" t="s">
        <v>621</v>
      </c>
      <c r="B453" s="52" t="s">
        <v>1502</v>
      </c>
      <c r="C453" s="52" t="s">
        <v>818</v>
      </c>
      <c r="D453" s="52" t="s">
        <v>1503</v>
      </c>
      <c r="E453" s="52" t="s">
        <v>1504</v>
      </c>
      <c r="F453" s="53" t="s">
        <v>1505</v>
      </c>
      <c r="G453" s="54"/>
      <c r="H453" s="54"/>
      <c r="I453" s="54"/>
      <c r="J453" s="52" t="s">
        <v>627</v>
      </c>
      <c r="K453" s="54"/>
      <c r="L453" s="52" t="s">
        <v>628</v>
      </c>
      <c r="M453" s="52" t="s">
        <v>629</v>
      </c>
      <c r="N453" s="54"/>
    </row>
    <row r="454">
      <c r="A454" s="51" t="s">
        <v>621</v>
      </c>
      <c r="B454" s="52" t="s">
        <v>1506</v>
      </c>
      <c r="C454" s="52" t="s">
        <v>677</v>
      </c>
      <c r="D454" s="52" t="s">
        <v>1507</v>
      </c>
      <c r="E454" s="52" t="s">
        <v>1105</v>
      </c>
      <c r="F454" s="53" t="s">
        <v>1508</v>
      </c>
      <c r="G454" s="54"/>
      <c r="H454" s="54"/>
      <c r="I454" s="54"/>
      <c r="J454" s="52" t="s">
        <v>627</v>
      </c>
      <c r="K454" s="54"/>
      <c r="L454" s="52" t="s">
        <v>628</v>
      </c>
      <c r="M454" s="52" t="s">
        <v>629</v>
      </c>
      <c r="N454" s="54"/>
    </row>
    <row r="455">
      <c r="A455" s="51" t="s">
        <v>621</v>
      </c>
      <c r="B455" s="52" t="s">
        <v>1509</v>
      </c>
      <c r="C455" s="52" t="s">
        <v>828</v>
      </c>
      <c r="D455" s="52" t="s">
        <v>1510</v>
      </c>
      <c r="E455" s="52" t="s">
        <v>1511</v>
      </c>
      <c r="F455" s="53" t="s">
        <v>1512</v>
      </c>
      <c r="G455" s="54"/>
      <c r="H455" s="54"/>
      <c r="I455" s="54"/>
      <c r="J455" s="52" t="s">
        <v>1513</v>
      </c>
      <c r="K455" s="54"/>
      <c r="L455" s="52" t="s">
        <v>628</v>
      </c>
      <c r="M455" s="52" t="s">
        <v>629</v>
      </c>
      <c r="N455" s="54"/>
    </row>
    <row r="456">
      <c r="A456" s="51" t="s">
        <v>621</v>
      </c>
      <c r="B456" s="52" t="s">
        <v>1514</v>
      </c>
      <c r="C456" s="52" t="s">
        <v>828</v>
      </c>
      <c r="D456" s="52" t="s">
        <v>1515</v>
      </c>
      <c r="E456" s="52" t="s">
        <v>1516</v>
      </c>
      <c r="F456" s="53" t="s">
        <v>1517</v>
      </c>
      <c r="G456" s="54"/>
      <c r="H456" s="54"/>
      <c r="I456" s="54"/>
      <c r="J456" s="52" t="s">
        <v>816</v>
      </c>
      <c r="K456" s="54"/>
      <c r="L456" s="52" t="s">
        <v>743</v>
      </c>
      <c r="M456" s="52" t="s">
        <v>629</v>
      </c>
      <c r="N456" s="54"/>
    </row>
    <row r="457">
      <c r="A457" s="51" t="s">
        <v>621</v>
      </c>
      <c r="B457" s="52" t="s">
        <v>1518</v>
      </c>
      <c r="C457" s="52" t="s">
        <v>818</v>
      </c>
      <c r="D457" s="52" t="s">
        <v>1519</v>
      </c>
      <c r="E457" s="52" t="s">
        <v>1520</v>
      </c>
      <c r="F457" s="53" t="s">
        <v>1521</v>
      </c>
      <c r="G457" s="54"/>
      <c r="H457" s="54"/>
      <c r="I457" s="54"/>
      <c r="J457" s="52" t="s">
        <v>879</v>
      </c>
      <c r="K457" s="54"/>
      <c r="L457" s="52" t="s">
        <v>743</v>
      </c>
      <c r="M457" s="52" t="s">
        <v>629</v>
      </c>
      <c r="N457" s="54"/>
    </row>
    <row r="458">
      <c r="A458" s="51" t="s">
        <v>621</v>
      </c>
      <c r="B458" s="52" t="s">
        <v>1522</v>
      </c>
      <c r="C458" s="52" t="s">
        <v>1523</v>
      </c>
      <c r="D458" s="52" t="s">
        <v>1524</v>
      </c>
      <c r="E458" s="52" t="s">
        <v>1525</v>
      </c>
      <c r="F458" s="53" t="s">
        <v>1526</v>
      </c>
      <c r="G458" s="54"/>
      <c r="H458" s="54"/>
      <c r="I458" s="54"/>
      <c r="J458" s="52" t="s">
        <v>879</v>
      </c>
      <c r="K458" s="54"/>
      <c r="L458" s="52" t="s">
        <v>743</v>
      </c>
      <c r="M458" s="52" t="s">
        <v>629</v>
      </c>
      <c r="N458" s="54"/>
    </row>
    <row r="459">
      <c r="A459" s="51" t="s">
        <v>621</v>
      </c>
      <c r="B459" s="52" t="s">
        <v>1527</v>
      </c>
      <c r="C459" s="52" t="s">
        <v>623</v>
      </c>
      <c r="D459" s="52" t="s">
        <v>1528</v>
      </c>
      <c r="E459" s="52" t="s">
        <v>1496</v>
      </c>
      <c r="F459" s="53" t="s">
        <v>1529</v>
      </c>
      <c r="G459" s="54"/>
      <c r="H459" s="54"/>
      <c r="I459" s="54"/>
      <c r="J459" s="52" t="s">
        <v>627</v>
      </c>
      <c r="K459" s="54"/>
      <c r="L459" s="52" t="s">
        <v>628</v>
      </c>
      <c r="M459" s="52" t="s">
        <v>629</v>
      </c>
      <c r="N459" s="54"/>
    </row>
    <row r="460">
      <c r="A460" s="51" t="s">
        <v>621</v>
      </c>
      <c r="B460" s="52" t="s">
        <v>1530</v>
      </c>
      <c r="C460" s="52" t="s">
        <v>1531</v>
      </c>
      <c r="D460" s="52" t="s">
        <v>1532</v>
      </c>
      <c r="E460" s="52" t="s">
        <v>1533</v>
      </c>
      <c r="F460" s="53" t="s">
        <v>1534</v>
      </c>
      <c r="G460" s="54"/>
      <c r="H460" s="54"/>
      <c r="I460" s="54"/>
      <c r="J460" s="52" t="s">
        <v>627</v>
      </c>
      <c r="K460" s="54"/>
      <c r="L460" s="52" t="s">
        <v>628</v>
      </c>
      <c r="M460" s="52" t="s">
        <v>629</v>
      </c>
      <c r="N460" s="54"/>
    </row>
    <row r="461">
      <c r="A461" s="51" t="s">
        <v>621</v>
      </c>
      <c r="B461" s="52" t="s">
        <v>1535</v>
      </c>
      <c r="C461" s="52" t="s">
        <v>1281</v>
      </c>
      <c r="D461" s="52" t="s">
        <v>1536</v>
      </c>
      <c r="E461" s="52" t="s">
        <v>1537</v>
      </c>
      <c r="F461" s="53" t="s">
        <v>1538</v>
      </c>
      <c r="G461" s="54"/>
      <c r="H461" s="54"/>
      <c r="I461" s="54"/>
      <c r="J461" s="52" t="s">
        <v>1539</v>
      </c>
      <c r="K461" s="54"/>
      <c r="L461" s="52" t="s">
        <v>743</v>
      </c>
      <c r="M461" s="52" t="s">
        <v>629</v>
      </c>
      <c r="N461" s="54"/>
    </row>
    <row r="462">
      <c r="A462" s="51" t="s">
        <v>621</v>
      </c>
      <c r="B462" s="52" t="s">
        <v>1540</v>
      </c>
      <c r="C462" s="52" t="s">
        <v>1541</v>
      </c>
      <c r="D462" s="52" t="s">
        <v>1542</v>
      </c>
      <c r="E462" s="52" t="s">
        <v>486</v>
      </c>
      <c r="F462" s="53" t="s">
        <v>1543</v>
      </c>
      <c r="G462" s="54"/>
      <c r="H462" s="54"/>
      <c r="I462" s="54"/>
      <c r="J462" s="52" t="s">
        <v>710</v>
      </c>
      <c r="K462" s="54"/>
      <c r="L462" s="52" t="s">
        <v>628</v>
      </c>
      <c r="M462" s="52" t="s">
        <v>629</v>
      </c>
      <c r="N462" s="54"/>
    </row>
    <row r="463">
      <c r="A463" s="51" t="s">
        <v>621</v>
      </c>
      <c r="B463" s="52" t="s">
        <v>1544</v>
      </c>
      <c r="C463" s="52" t="s">
        <v>759</v>
      </c>
      <c r="D463" s="52" t="s">
        <v>1545</v>
      </c>
      <c r="E463" s="52" t="s">
        <v>1546</v>
      </c>
      <c r="F463" s="53" t="s">
        <v>1547</v>
      </c>
      <c r="G463" s="54"/>
      <c r="H463" s="54"/>
      <c r="I463" s="54"/>
      <c r="J463" s="52" t="s">
        <v>696</v>
      </c>
      <c r="K463" s="54"/>
      <c r="L463" s="52" t="s">
        <v>628</v>
      </c>
      <c r="M463" s="52" t="s">
        <v>629</v>
      </c>
      <c r="N463" s="54"/>
    </row>
    <row r="464">
      <c r="A464" s="51" t="s">
        <v>621</v>
      </c>
      <c r="B464" s="52" t="s">
        <v>1548</v>
      </c>
      <c r="C464" s="52" t="s">
        <v>1549</v>
      </c>
      <c r="D464" s="52" t="s">
        <v>1550</v>
      </c>
      <c r="E464" s="52" t="s">
        <v>1551</v>
      </c>
      <c r="F464" s="53" t="s">
        <v>1552</v>
      </c>
      <c r="G464" s="54"/>
      <c r="H464" s="54"/>
      <c r="I464" s="54"/>
      <c r="J464" s="52" t="s">
        <v>627</v>
      </c>
      <c r="K464" s="54"/>
      <c r="L464" s="52" t="s">
        <v>628</v>
      </c>
      <c r="M464" s="52" t="s">
        <v>629</v>
      </c>
      <c r="N464" s="54"/>
    </row>
    <row r="465">
      <c r="A465" s="51" t="s">
        <v>621</v>
      </c>
      <c r="B465" s="52" t="s">
        <v>1553</v>
      </c>
      <c r="C465" s="52" t="s">
        <v>828</v>
      </c>
      <c r="D465" s="52" t="s">
        <v>1554</v>
      </c>
      <c r="E465" s="52" t="s">
        <v>887</v>
      </c>
      <c r="F465" s="53" t="s">
        <v>1555</v>
      </c>
      <c r="G465" s="54"/>
      <c r="H465" s="54"/>
      <c r="I465" s="54"/>
      <c r="J465" s="52" t="s">
        <v>879</v>
      </c>
      <c r="K465" s="54"/>
      <c r="L465" s="52" t="s">
        <v>743</v>
      </c>
      <c r="M465" s="52" t="s">
        <v>629</v>
      </c>
      <c r="N465" s="54"/>
    </row>
    <row r="466">
      <c r="A466" s="51" t="s">
        <v>621</v>
      </c>
      <c r="B466" s="52" t="s">
        <v>1556</v>
      </c>
      <c r="C466" s="52" t="s">
        <v>818</v>
      </c>
      <c r="D466" s="52" t="s">
        <v>1557</v>
      </c>
      <c r="E466" s="52" t="s">
        <v>401</v>
      </c>
      <c r="F466" s="53" t="s">
        <v>1558</v>
      </c>
      <c r="G466" s="54"/>
      <c r="H466" s="54"/>
      <c r="I466" s="54"/>
      <c r="J466" s="52" t="s">
        <v>1539</v>
      </c>
      <c r="K466" s="54"/>
      <c r="L466" s="52" t="s">
        <v>743</v>
      </c>
      <c r="M466" s="52" t="s">
        <v>629</v>
      </c>
      <c r="N466" s="54"/>
    </row>
    <row r="467">
      <c r="A467" s="51" t="s">
        <v>621</v>
      </c>
      <c r="B467" s="52" t="s">
        <v>1559</v>
      </c>
      <c r="C467" s="52" t="s">
        <v>759</v>
      </c>
      <c r="D467" s="52" t="s">
        <v>1560</v>
      </c>
      <c r="E467" s="52" t="s">
        <v>1561</v>
      </c>
      <c r="F467" s="53" t="s">
        <v>1562</v>
      </c>
      <c r="G467" s="54"/>
      <c r="H467" s="54"/>
      <c r="I467" s="54"/>
      <c r="J467" s="52" t="s">
        <v>627</v>
      </c>
      <c r="K467" s="54"/>
      <c r="L467" s="52" t="s">
        <v>628</v>
      </c>
      <c r="M467" s="52" t="s">
        <v>629</v>
      </c>
      <c r="N467" s="54"/>
    </row>
    <row r="468">
      <c r="A468" s="51" t="s">
        <v>621</v>
      </c>
      <c r="B468" s="52" t="s">
        <v>1563</v>
      </c>
      <c r="C468" s="52" t="s">
        <v>750</v>
      </c>
      <c r="D468" s="52" t="s">
        <v>1195</v>
      </c>
      <c r="E468" s="52" t="s">
        <v>1564</v>
      </c>
      <c r="F468" s="53" t="s">
        <v>1565</v>
      </c>
      <c r="G468" s="54"/>
      <c r="H468" s="54"/>
      <c r="I468" s="54"/>
      <c r="J468" s="52" t="s">
        <v>710</v>
      </c>
      <c r="K468" s="54"/>
      <c r="L468" s="52" t="s">
        <v>628</v>
      </c>
      <c r="M468" s="52" t="s">
        <v>629</v>
      </c>
      <c r="N468" s="54"/>
    </row>
    <row r="469">
      <c r="A469" s="51" t="s">
        <v>621</v>
      </c>
      <c r="B469" s="52" t="s">
        <v>1566</v>
      </c>
      <c r="C469" s="52" t="s">
        <v>750</v>
      </c>
      <c r="D469" s="52" t="s">
        <v>1567</v>
      </c>
      <c r="E469" s="52" t="s">
        <v>665</v>
      </c>
      <c r="F469" s="53" t="s">
        <v>1568</v>
      </c>
      <c r="G469" s="54"/>
      <c r="H469" s="54"/>
      <c r="I469" s="54"/>
      <c r="J469" s="52" t="s">
        <v>627</v>
      </c>
      <c r="K469" s="54"/>
      <c r="L469" s="52" t="s">
        <v>628</v>
      </c>
      <c r="M469" s="52" t="s">
        <v>629</v>
      </c>
      <c r="N469" s="54"/>
    </row>
    <row r="470">
      <c r="A470" s="51" t="s">
        <v>621</v>
      </c>
      <c r="B470" s="52" t="s">
        <v>1569</v>
      </c>
      <c r="C470" s="52" t="s">
        <v>750</v>
      </c>
      <c r="D470" s="52" t="s">
        <v>1570</v>
      </c>
      <c r="E470" s="52" t="s">
        <v>1571</v>
      </c>
      <c r="F470" s="53" t="s">
        <v>1572</v>
      </c>
      <c r="G470" s="54"/>
      <c r="H470" s="54"/>
      <c r="I470" s="54"/>
      <c r="J470" s="52" t="s">
        <v>1325</v>
      </c>
      <c r="K470" s="54"/>
      <c r="L470" s="52" t="s">
        <v>628</v>
      </c>
      <c r="M470" s="52" t="s">
        <v>629</v>
      </c>
      <c r="N470" s="54"/>
    </row>
    <row r="471">
      <c r="A471" s="51" t="s">
        <v>621</v>
      </c>
      <c r="B471" s="52" t="s">
        <v>1573</v>
      </c>
      <c r="C471" s="52" t="s">
        <v>1574</v>
      </c>
      <c r="D471" s="52" t="s">
        <v>1575</v>
      </c>
      <c r="E471" s="52" t="s">
        <v>868</v>
      </c>
      <c r="F471" s="53" t="s">
        <v>1576</v>
      </c>
      <c r="G471" s="54"/>
      <c r="H471" s="54"/>
      <c r="I471" s="54"/>
      <c r="J471" s="52" t="s">
        <v>1577</v>
      </c>
      <c r="K471" s="54"/>
      <c r="L471" s="52" t="s">
        <v>743</v>
      </c>
      <c r="M471" s="52" t="s">
        <v>629</v>
      </c>
      <c r="N471" s="54"/>
    </row>
    <row r="472">
      <c r="A472" s="51" t="s">
        <v>621</v>
      </c>
      <c r="B472" s="52" t="s">
        <v>1578</v>
      </c>
      <c r="C472" s="52" t="s">
        <v>1579</v>
      </c>
      <c r="D472" s="52" t="s">
        <v>334</v>
      </c>
      <c r="E472" s="52" t="s">
        <v>1580</v>
      </c>
      <c r="F472" s="53" t="s">
        <v>1581</v>
      </c>
      <c r="G472" s="54"/>
      <c r="H472" s="54"/>
      <c r="I472" s="54"/>
      <c r="J472" s="52" t="s">
        <v>627</v>
      </c>
      <c r="K472" s="54"/>
      <c r="L472" s="52" t="s">
        <v>628</v>
      </c>
      <c r="M472" s="52" t="s">
        <v>629</v>
      </c>
      <c r="N472" s="54"/>
    </row>
    <row r="473">
      <c r="A473" s="51" t="s">
        <v>621</v>
      </c>
      <c r="B473" s="52" t="s">
        <v>1582</v>
      </c>
      <c r="C473" s="52" t="s">
        <v>1583</v>
      </c>
      <c r="D473" s="52" t="s">
        <v>1584</v>
      </c>
      <c r="E473" s="52" t="s">
        <v>1585</v>
      </c>
      <c r="F473" s="53" t="s">
        <v>1586</v>
      </c>
      <c r="G473" s="54"/>
      <c r="H473" s="54"/>
      <c r="I473" s="54"/>
      <c r="J473" s="52" t="s">
        <v>627</v>
      </c>
      <c r="K473" s="54"/>
      <c r="L473" s="52" t="s">
        <v>628</v>
      </c>
      <c r="M473" s="52" t="s">
        <v>629</v>
      </c>
      <c r="N473" s="54"/>
    </row>
    <row r="474">
      <c r="A474" s="51" t="s">
        <v>621</v>
      </c>
      <c r="B474" s="52" t="s">
        <v>1587</v>
      </c>
      <c r="C474" s="52" t="s">
        <v>750</v>
      </c>
      <c r="D474" s="52" t="s">
        <v>1588</v>
      </c>
      <c r="E474" s="52" t="s">
        <v>1589</v>
      </c>
      <c r="F474" s="53" t="s">
        <v>1590</v>
      </c>
      <c r="G474" s="54"/>
      <c r="H474" s="54"/>
      <c r="I474" s="54"/>
      <c r="J474" s="52" t="s">
        <v>816</v>
      </c>
      <c r="K474" s="54"/>
      <c r="L474" s="52" t="s">
        <v>743</v>
      </c>
      <c r="M474" s="52" t="s">
        <v>629</v>
      </c>
      <c r="N474" s="54"/>
    </row>
    <row r="475">
      <c r="A475" s="51" t="s">
        <v>621</v>
      </c>
      <c r="B475" s="52" t="s">
        <v>1591</v>
      </c>
      <c r="C475" s="52" t="s">
        <v>1592</v>
      </c>
      <c r="D475" s="52" t="s">
        <v>1593</v>
      </c>
      <c r="E475" s="52" t="s">
        <v>1594</v>
      </c>
      <c r="F475" s="53" t="s">
        <v>1595</v>
      </c>
      <c r="G475" s="54"/>
      <c r="H475" s="54"/>
      <c r="I475" s="54"/>
      <c r="J475" s="52" t="s">
        <v>879</v>
      </c>
      <c r="K475" s="54"/>
      <c r="L475" s="52" t="s">
        <v>743</v>
      </c>
      <c r="M475" s="52" t="s">
        <v>629</v>
      </c>
      <c r="N475" s="54"/>
    </row>
    <row r="476">
      <c r="A476" s="51" t="s">
        <v>621</v>
      </c>
      <c r="B476" s="52" t="s">
        <v>1596</v>
      </c>
      <c r="C476" s="52" t="s">
        <v>1597</v>
      </c>
      <c r="D476" s="52" t="s">
        <v>1598</v>
      </c>
      <c r="E476" s="52" t="s">
        <v>1599</v>
      </c>
      <c r="F476" s="53" t="s">
        <v>1600</v>
      </c>
      <c r="G476" s="55" t="str">
        <f>+ 31 06-39148133</f>
        <v>#ERROR!</v>
      </c>
      <c r="H476" s="54"/>
      <c r="I476" s="54"/>
      <c r="J476" s="52" t="s">
        <v>627</v>
      </c>
      <c r="K476" s="54"/>
      <c r="L476" s="52" t="s">
        <v>628</v>
      </c>
      <c r="M476" s="52" t="s">
        <v>629</v>
      </c>
      <c r="N476" s="54"/>
    </row>
    <row r="477">
      <c r="A477" s="51" t="s">
        <v>621</v>
      </c>
      <c r="B477" s="52" t="s">
        <v>1601</v>
      </c>
      <c r="C477" s="52" t="s">
        <v>828</v>
      </c>
      <c r="D477" s="52" t="s">
        <v>1602</v>
      </c>
      <c r="E477" s="52" t="s">
        <v>834</v>
      </c>
      <c r="F477" s="53" t="s">
        <v>1603</v>
      </c>
      <c r="G477" s="54"/>
      <c r="H477" s="54"/>
      <c r="I477" s="54"/>
      <c r="J477" s="52" t="s">
        <v>816</v>
      </c>
      <c r="K477" s="54"/>
      <c r="L477" s="52" t="s">
        <v>743</v>
      </c>
      <c r="M477" s="52" t="s">
        <v>629</v>
      </c>
      <c r="N477" s="54"/>
    </row>
    <row r="478">
      <c r="A478" s="51" t="s">
        <v>621</v>
      </c>
      <c r="B478" s="52" t="s">
        <v>1604</v>
      </c>
      <c r="C478" s="52" t="s">
        <v>818</v>
      </c>
      <c r="D478" s="52" t="s">
        <v>1605</v>
      </c>
      <c r="E478" s="52" t="s">
        <v>452</v>
      </c>
      <c r="F478" s="53" t="s">
        <v>1606</v>
      </c>
      <c r="G478" s="54"/>
      <c r="H478" s="54"/>
      <c r="I478" s="54"/>
      <c r="J478" s="52" t="s">
        <v>1539</v>
      </c>
      <c r="K478" s="54"/>
      <c r="L478" s="52" t="s">
        <v>743</v>
      </c>
      <c r="M478" s="52" t="s">
        <v>629</v>
      </c>
      <c r="N478" s="54"/>
    </row>
    <row r="479">
      <c r="A479" s="51" t="s">
        <v>621</v>
      </c>
      <c r="B479" s="52" t="s">
        <v>1607</v>
      </c>
      <c r="C479" s="52" t="s">
        <v>828</v>
      </c>
      <c r="D479" s="52" t="s">
        <v>1608</v>
      </c>
      <c r="E479" s="52" t="s">
        <v>1609</v>
      </c>
      <c r="F479" s="53" t="s">
        <v>1610</v>
      </c>
      <c r="G479" s="54"/>
      <c r="H479" s="54"/>
      <c r="I479" s="54"/>
      <c r="J479" s="52" t="s">
        <v>627</v>
      </c>
      <c r="K479" s="54"/>
      <c r="L479" s="52" t="s">
        <v>628</v>
      </c>
      <c r="M479" s="52" t="s">
        <v>629</v>
      </c>
      <c r="N479" s="54"/>
    </row>
    <row r="480">
      <c r="A480" s="51" t="s">
        <v>621</v>
      </c>
      <c r="B480" s="52" t="s">
        <v>1611</v>
      </c>
      <c r="C480" s="52" t="s">
        <v>828</v>
      </c>
      <c r="D480" s="52" t="s">
        <v>1612</v>
      </c>
      <c r="E480" s="52" t="s">
        <v>1613</v>
      </c>
      <c r="F480" s="53" t="s">
        <v>1614</v>
      </c>
      <c r="G480" s="54"/>
      <c r="H480" s="54"/>
      <c r="I480" s="54"/>
      <c r="J480" s="52" t="s">
        <v>627</v>
      </c>
      <c r="K480" s="54"/>
      <c r="L480" s="52" t="s">
        <v>628</v>
      </c>
      <c r="M480" s="52" t="s">
        <v>629</v>
      </c>
      <c r="N480" s="54"/>
    </row>
    <row r="481">
      <c r="A481" s="51" t="s">
        <v>621</v>
      </c>
      <c r="B481" s="52" t="s">
        <v>1615</v>
      </c>
      <c r="C481" s="52" t="s">
        <v>623</v>
      </c>
      <c r="D481" s="52" t="s">
        <v>1616</v>
      </c>
      <c r="E481" s="52" t="s">
        <v>1617</v>
      </c>
      <c r="F481" s="53" t="s">
        <v>1618</v>
      </c>
      <c r="G481" s="54"/>
      <c r="H481" s="54"/>
      <c r="I481" s="54"/>
      <c r="J481" s="52" t="s">
        <v>627</v>
      </c>
      <c r="K481" s="54"/>
      <c r="L481" s="52" t="s">
        <v>628</v>
      </c>
      <c r="M481" s="52" t="s">
        <v>629</v>
      </c>
      <c r="N481" s="54"/>
    </row>
    <row r="482">
      <c r="A482" s="51" t="s">
        <v>621</v>
      </c>
      <c r="B482" s="52" t="s">
        <v>1619</v>
      </c>
      <c r="C482" s="52" t="s">
        <v>991</v>
      </c>
      <c r="D482" s="52" t="s">
        <v>1620</v>
      </c>
      <c r="E482" s="52" t="s">
        <v>1621</v>
      </c>
      <c r="F482" s="53" t="s">
        <v>1622</v>
      </c>
      <c r="G482" s="54"/>
      <c r="H482" s="54"/>
      <c r="I482" s="54"/>
      <c r="J482" s="52" t="s">
        <v>627</v>
      </c>
      <c r="K482" s="54"/>
      <c r="L482" s="52" t="s">
        <v>628</v>
      </c>
      <c r="M482" s="52" t="s">
        <v>629</v>
      </c>
      <c r="N482" s="54"/>
    </row>
    <row r="483">
      <c r="A483" s="51" t="s">
        <v>621</v>
      </c>
      <c r="B483" s="52" t="s">
        <v>1623</v>
      </c>
      <c r="C483" s="52" t="s">
        <v>1624</v>
      </c>
      <c r="D483" s="52" t="s">
        <v>1625</v>
      </c>
      <c r="E483" s="52" t="s">
        <v>633</v>
      </c>
      <c r="F483" s="53" t="s">
        <v>1626</v>
      </c>
      <c r="G483" s="54"/>
      <c r="H483" s="54"/>
      <c r="I483" s="54"/>
      <c r="J483" s="52" t="s">
        <v>627</v>
      </c>
      <c r="K483" s="54"/>
      <c r="L483" s="52" t="s">
        <v>628</v>
      </c>
      <c r="M483" s="52" t="s">
        <v>629</v>
      </c>
      <c r="N483" s="54"/>
    </row>
    <row r="484">
      <c r="A484" s="51" t="s">
        <v>621</v>
      </c>
      <c r="B484" s="52" t="s">
        <v>1627</v>
      </c>
      <c r="C484" s="52" t="s">
        <v>1628</v>
      </c>
      <c r="D484" s="52" t="s">
        <v>1629</v>
      </c>
      <c r="E484" s="52" t="s">
        <v>1630</v>
      </c>
      <c r="F484" s="53" t="s">
        <v>1631</v>
      </c>
      <c r="G484" s="54"/>
      <c r="H484" s="54"/>
      <c r="I484" s="54"/>
      <c r="J484" s="52" t="s">
        <v>879</v>
      </c>
      <c r="K484" s="54"/>
      <c r="L484" s="52" t="s">
        <v>743</v>
      </c>
      <c r="M484" s="52" t="s">
        <v>629</v>
      </c>
      <c r="N484" s="54"/>
    </row>
    <row r="485">
      <c r="A485" s="51" t="s">
        <v>621</v>
      </c>
      <c r="B485" s="52" t="s">
        <v>1632</v>
      </c>
      <c r="C485" s="52" t="s">
        <v>818</v>
      </c>
      <c r="D485" s="52" t="s">
        <v>984</v>
      </c>
      <c r="E485" s="52" t="s">
        <v>1633</v>
      </c>
      <c r="F485" s="53" t="s">
        <v>1634</v>
      </c>
      <c r="G485" s="55" t="str">
        <f>+ 31 06-20211893</f>
        <v>#ERROR!</v>
      </c>
      <c r="H485" s="54"/>
      <c r="I485" s="54"/>
      <c r="J485" s="52" t="s">
        <v>627</v>
      </c>
      <c r="K485" s="54"/>
      <c r="L485" s="52" t="s">
        <v>628</v>
      </c>
      <c r="M485" s="52" t="s">
        <v>629</v>
      </c>
      <c r="N485" s="54"/>
    </row>
    <row r="486">
      <c r="A486" s="51" t="s">
        <v>621</v>
      </c>
      <c r="B486" s="52" t="s">
        <v>1635</v>
      </c>
      <c r="C486" s="52" t="s">
        <v>1636</v>
      </c>
      <c r="D486" s="52" t="s">
        <v>1637</v>
      </c>
      <c r="E486" s="52" t="s">
        <v>1380</v>
      </c>
      <c r="F486" s="53" t="s">
        <v>1638</v>
      </c>
      <c r="G486" s="54"/>
      <c r="H486" s="54"/>
      <c r="I486" s="54"/>
      <c r="J486" s="52" t="s">
        <v>627</v>
      </c>
      <c r="K486" s="54"/>
      <c r="L486" s="52" t="s">
        <v>628</v>
      </c>
      <c r="M486" s="52" t="s">
        <v>629</v>
      </c>
      <c r="N486" s="54"/>
    </row>
    <row r="487">
      <c r="A487" s="51" t="s">
        <v>621</v>
      </c>
      <c r="B487" s="52" t="s">
        <v>1639</v>
      </c>
      <c r="C487" s="52" t="s">
        <v>677</v>
      </c>
      <c r="D487" s="52" t="s">
        <v>1640</v>
      </c>
      <c r="E487" s="52" t="s">
        <v>368</v>
      </c>
      <c r="F487" s="53" t="s">
        <v>1641</v>
      </c>
      <c r="G487" s="55" t="str">
        <f>+ 31 (182) 38 44 15</f>
        <v>#ERROR!</v>
      </c>
      <c r="H487" s="54"/>
      <c r="I487" s="54"/>
      <c r="J487" s="52" t="s">
        <v>816</v>
      </c>
      <c r="K487" s="54"/>
      <c r="L487" s="52" t="s">
        <v>743</v>
      </c>
      <c r="M487" s="52" t="s">
        <v>629</v>
      </c>
      <c r="N487" s="54"/>
    </row>
    <row r="488">
      <c r="A488" s="51" t="s">
        <v>621</v>
      </c>
      <c r="B488" s="52" t="s">
        <v>1642</v>
      </c>
      <c r="C488" s="52" t="s">
        <v>651</v>
      </c>
      <c r="D488" s="52" t="s">
        <v>1643</v>
      </c>
      <c r="E488" s="52" t="s">
        <v>1644</v>
      </c>
      <c r="F488" s="53" t="s">
        <v>1645</v>
      </c>
      <c r="G488" s="54"/>
      <c r="H488" s="54"/>
      <c r="I488" s="54"/>
      <c r="J488" s="52" t="s">
        <v>627</v>
      </c>
      <c r="K488" s="54"/>
      <c r="L488" s="52" t="s">
        <v>628</v>
      </c>
      <c r="M488" s="52" t="s">
        <v>629</v>
      </c>
      <c r="N488" s="54"/>
    </row>
    <row r="489">
      <c r="A489" s="51" t="s">
        <v>621</v>
      </c>
      <c r="B489" s="52" t="s">
        <v>1646</v>
      </c>
      <c r="C489" s="52" t="s">
        <v>677</v>
      </c>
      <c r="D489" s="52" t="s">
        <v>1647</v>
      </c>
      <c r="E489" s="52" t="s">
        <v>1648</v>
      </c>
      <c r="F489" s="53" t="s">
        <v>1649</v>
      </c>
      <c r="G489" s="54"/>
      <c r="H489" s="54"/>
      <c r="I489" s="54"/>
      <c r="J489" s="52" t="s">
        <v>879</v>
      </c>
      <c r="K489" s="54"/>
      <c r="L489" s="52" t="s">
        <v>743</v>
      </c>
      <c r="M489" s="52" t="s">
        <v>629</v>
      </c>
      <c r="N489" s="54"/>
    </row>
    <row r="490">
      <c r="A490" s="51" t="s">
        <v>621</v>
      </c>
      <c r="B490" s="52" t="s">
        <v>1650</v>
      </c>
      <c r="C490" s="52" t="s">
        <v>818</v>
      </c>
      <c r="D490" s="52" t="s">
        <v>1651</v>
      </c>
      <c r="E490" s="52" t="s">
        <v>1652</v>
      </c>
      <c r="F490" s="53" t="s">
        <v>1653</v>
      </c>
      <c r="G490" s="54"/>
      <c r="H490" s="54"/>
      <c r="I490" s="54"/>
      <c r="J490" s="52" t="s">
        <v>816</v>
      </c>
      <c r="K490" s="54"/>
      <c r="L490" s="52" t="s">
        <v>743</v>
      </c>
      <c r="M490" s="52" t="s">
        <v>629</v>
      </c>
      <c r="N490" s="54"/>
    </row>
    <row r="491">
      <c r="A491" s="51" t="s">
        <v>621</v>
      </c>
      <c r="B491" s="52" t="s">
        <v>1654</v>
      </c>
      <c r="C491" s="52" t="s">
        <v>1655</v>
      </c>
      <c r="D491" s="52" t="s">
        <v>1656</v>
      </c>
      <c r="E491" s="52" t="s">
        <v>1657</v>
      </c>
      <c r="F491" s="53" t="s">
        <v>1658</v>
      </c>
      <c r="G491" s="54"/>
      <c r="H491" s="54"/>
      <c r="I491" s="54"/>
      <c r="J491" s="52" t="s">
        <v>1539</v>
      </c>
      <c r="K491" s="54"/>
      <c r="L491" s="52" t="s">
        <v>743</v>
      </c>
      <c r="M491" s="52" t="s">
        <v>629</v>
      </c>
      <c r="N491" s="54"/>
    </row>
    <row r="492">
      <c r="A492" s="51" t="s">
        <v>621</v>
      </c>
      <c r="B492" s="52" t="s">
        <v>1659</v>
      </c>
      <c r="C492" s="52" t="s">
        <v>623</v>
      </c>
      <c r="D492" s="52" t="s">
        <v>1660</v>
      </c>
      <c r="E492" s="52" t="s">
        <v>1661</v>
      </c>
      <c r="F492" s="53" t="s">
        <v>1662</v>
      </c>
      <c r="G492" s="54"/>
      <c r="H492" s="54"/>
      <c r="I492" s="54"/>
      <c r="J492" s="52" t="s">
        <v>627</v>
      </c>
      <c r="K492" s="54"/>
      <c r="L492" s="52" t="s">
        <v>628</v>
      </c>
      <c r="M492" s="52" t="s">
        <v>629</v>
      </c>
      <c r="N492" s="54"/>
    </row>
    <row r="493">
      <c r="A493" s="51" t="s">
        <v>621</v>
      </c>
      <c r="B493" s="52" t="s">
        <v>1161</v>
      </c>
      <c r="C493" s="52" t="s">
        <v>623</v>
      </c>
      <c r="D493" s="52" t="s">
        <v>1163</v>
      </c>
      <c r="E493" s="52" t="s">
        <v>262</v>
      </c>
      <c r="F493" s="53" t="s">
        <v>1663</v>
      </c>
      <c r="G493" s="54"/>
      <c r="H493" s="54"/>
      <c r="I493" s="54"/>
      <c r="J493" s="52" t="s">
        <v>1165</v>
      </c>
      <c r="K493" s="54"/>
      <c r="L493" s="52" t="s">
        <v>743</v>
      </c>
      <c r="M493" s="52" t="s">
        <v>629</v>
      </c>
      <c r="N493" s="54"/>
    </row>
    <row r="494">
      <c r="A494" s="51" t="s">
        <v>621</v>
      </c>
      <c r="B494" s="52" t="s">
        <v>1664</v>
      </c>
      <c r="C494" s="52" t="s">
        <v>1665</v>
      </c>
      <c r="D494" s="52" t="s">
        <v>1666</v>
      </c>
      <c r="E494" s="52" t="s">
        <v>1230</v>
      </c>
      <c r="F494" s="53" t="s">
        <v>1667</v>
      </c>
      <c r="G494" s="54"/>
      <c r="H494" s="54"/>
      <c r="I494" s="54"/>
      <c r="J494" s="52" t="s">
        <v>627</v>
      </c>
      <c r="K494" s="54"/>
      <c r="L494" s="52" t="s">
        <v>628</v>
      </c>
      <c r="M494" s="52" t="s">
        <v>629</v>
      </c>
      <c r="N494" s="54"/>
    </row>
    <row r="495">
      <c r="A495" s="51" t="s">
        <v>621</v>
      </c>
      <c r="B495" s="52" t="s">
        <v>1668</v>
      </c>
      <c r="C495" s="52" t="s">
        <v>1669</v>
      </c>
      <c r="D495" s="52" t="s">
        <v>1670</v>
      </c>
      <c r="E495" s="52" t="s">
        <v>1671</v>
      </c>
      <c r="F495" s="53" t="s">
        <v>1672</v>
      </c>
      <c r="G495" s="54"/>
      <c r="H495" s="54"/>
      <c r="I495" s="54"/>
      <c r="J495" s="52" t="s">
        <v>627</v>
      </c>
      <c r="K495" s="54"/>
      <c r="L495" s="52" t="s">
        <v>628</v>
      </c>
      <c r="M495" s="52" t="s">
        <v>629</v>
      </c>
      <c r="N495" s="54"/>
    </row>
    <row r="496">
      <c r="A496" s="51" t="s">
        <v>621</v>
      </c>
      <c r="B496" s="52" t="s">
        <v>1673</v>
      </c>
      <c r="C496" s="52" t="s">
        <v>1674</v>
      </c>
      <c r="D496" s="52" t="s">
        <v>1675</v>
      </c>
      <c r="E496" s="52" t="s">
        <v>1005</v>
      </c>
      <c r="F496" s="53" t="s">
        <v>1676</v>
      </c>
      <c r="G496" s="54"/>
      <c r="H496" s="54"/>
      <c r="I496" s="54"/>
      <c r="J496" s="52" t="s">
        <v>627</v>
      </c>
      <c r="K496" s="54"/>
      <c r="L496" s="52" t="s">
        <v>628</v>
      </c>
      <c r="M496" s="52" t="s">
        <v>629</v>
      </c>
      <c r="N496" s="54"/>
    </row>
    <row r="497">
      <c r="A497" s="51" t="s">
        <v>621</v>
      </c>
      <c r="B497" s="52" t="s">
        <v>1677</v>
      </c>
      <c r="C497" s="52" t="s">
        <v>1678</v>
      </c>
      <c r="D497" s="52" t="s">
        <v>1679</v>
      </c>
      <c r="E497" s="52" t="s">
        <v>583</v>
      </c>
      <c r="F497" s="53" t="s">
        <v>1680</v>
      </c>
      <c r="G497" s="54"/>
      <c r="H497" s="54"/>
      <c r="I497" s="54"/>
      <c r="J497" s="52" t="s">
        <v>710</v>
      </c>
      <c r="K497" s="54"/>
      <c r="L497" s="52" t="s">
        <v>628</v>
      </c>
      <c r="M497" s="52" t="s">
        <v>629</v>
      </c>
      <c r="N497" s="54"/>
    </row>
    <row r="498">
      <c r="A498" s="51" t="s">
        <v>621</v>
      </c>
      <c r="B498" s="52" t="s">
        <v>1681</v>
      </c>
      <c r="C498" s="52" t="s">
        <v>759</v>
      </c>
      <c r="D498" s="52" t="s">
        <v>1682</v>
      </c>
      <c r="E498" s="52" t="s">
        <v>1683</v>
      </c>
      <c r="F498" s="53" t="s">
        <v>1684</v>
      </c>
      <c r="G498" s="54"/>
      <c r="H498" s="54"/>
      <c r="I498" s="54"/>
      <c r="J498" s="52" t="s">
        <v>710</v>
      </c>
      <c r="K498" s="54"/>
      <c r="L498" s="52" t="s">
        <v>628</v>
      </c>
      <c r="M498" s="52" t="s">
        <v>629</v>
      </c>
      <c r="N498" s="54"/>
    </row>
    <row r="499">
      <c r="A499" s="51" t="s">
        <v>621</v>
      </c>
      <c r="B499" s="52" t="s">
        <v>1685</v>
      </c>
      <c r="C499" s="52" t="s">
        <v>828</v>
      </c>
      <c r="D499" s="52" t="s">
        <v>911</v>
      </c>
      <c r="E499" s="52" t="s">
        <v>154</v>
      </c>
      <c r="F499" s="53" t="s">
        <v>1686</v>
      </c>
      <c r="G499" s="54"/>
      <c r="H499" s="54"/>
      <c r="I499" s="54"/>
      <c r="J499" s="52" t="s">
        <v>627</v>
      </c>
      <c r="K499" s="54"/>
      <c r="L499" s="52" t="s">
        <v>628</v>
      </c>
      <c r="M499" s="52" t="s">
        <v>629</v>
      </c>
      <c r="N499" s="54"/>
    </row>
    <row r="500">
      <c r="A500" s="51" t="s">
        <v>621</v>
      </c>
      <c r="B500" s="52" t="s">
        <v>1687</v>
      </c>
      <c r="C500" s="52" t="s">
        <v>1688</v>
      </c>
      <c r="D500" s="52" t="s">
        <v>447</v>
      </c>
      <c r="E500" s="52" t="s">
        <v>1689</v>
      </c>
      <c r="F500" s="53" t="s">
        <v>1690</v>
      </c>
      <c r="G500" s="54"/>
      <c r="H500" s="54"/>
      <c r="I500" s="54"/>
      <c r="J500" s="52" t="s">
        <v>710</v>
      </c>
      <c r="K500" s="54"/>
      <c r="L500" s="52" t="s">
        <v>628</v>
      </c>
      <c r="M500" s="52" t="s">
        <v>629</v>
      </c>
      <c r="N500" s="54"/>
    </row>
    <row r="501">
      <c r="A501" s="51" t="s">
        <v>621</v>
      </c>
      <c r="B501" s="52" t="s">
        <v>1691</v>
      </c>
      <c r="C501" s="52" t="s">
        <v>623</v>
      </c>
      <c r="D501" s="52" t="s">
        <v>1692</v>
      </c>
      <c r="E501" s="52" t="s">
        <v>1693</v>
      </c>
      <c r="F501" s="53" t="s">
        <v>1694</v>
      </c>
      <c r="G501" s="54"/>
      <c r="H501" s="54"/>
      <c r="I501" s="54"/>
      <c r="J501" s="52" t="s">
        <v>710</v>
      </c>
      <c r="K501" s="54"/>
      <c r="L501" s="52" t="s">
        <v>628</v>
      </c>
      <c r="M501" s="52" t="s">
        <v>629</v>
      </c>
      <c r="N501" s="54"/>
    </row>
  </sheetData>
  <hyperlinks>
    <hyperlink r:id="rId1" ref="F2"/>
    <hyperlink r:id="rId2" ref="F3"/>
    <hyperlink r:id="rId3" ref="F4"/>
    <hyperlink r:id="rId4" ref="F5"/>
    <hyperlink r:id="rId5" ref="F6"/>
    <hyperlink r:id="rId6" ref="F7"/>
    <hyperlink r:id="rId7" ref="F8"/>
    <hyperlink r:id="rId8" ref="F9"/>
    <hyperlink r:id="rId9" ref="F10"/>
    <hyperlink r:id="rId10" ref="F11"/>
    <hyperlink r:id="rId11" ref="F12"/>
    <hyperlink r:id="rId12" ref="F13"/>
    <hyperlink r:id="rId13" ref="F14"/>
    <hyperlink r:id="rId14" ref="F15"/>
    <hyperlink r:id="rId15" ref="F16"/>
    <hyperlink r:id="rId16" ref="F17"/>
    <hyperlink r:id="rId17" ref="F18"/>
    <hyperlink r:id="rId18" ref="F19"/>
    <hyperlink r:id="rId19" ref="F20"/>
    <hyperlink r:id="rId20" ref="F21"/>
    <hyperlink r:id="rId21" ref="F22"/>
    <hyperlink r:id="rId22" ref="F23"/>
    <hyperlink r:id="rId23" ref="F24"/>
    <hyperlink r:id="rId24" ref="F25"/>
    <hyperlink r:id="rId25" ref="F26"/>
    <hyperlink r:id="rId26" ref="F27"/>
    <hyperlink r:id="rId27" ref="F28"/>
    <hyperlink r:id="rId28" ref="F29"/>
    <hyperlink r:id="rId29" ref="F30"/>
    <hyperlink r:id="rId30" ref="F31"/>
    <hyperlink r:id="rId31" ref="F32"/>
    <hyperlink r:id="rId32" ref="F33"/>
    <hyperlink r:id="rId33" ref="F34"/>
    <hyperlink r:id="rId34" ref="F35"/>
    <hyperlink r:id="rId35" ref="F36"/>
    <hyperlink r:id="rId36" ref="F37"/>
    <hyperlink r:id="rId37" ref="F38"/>
    <hyperlink r:id="rId38" ref="F39"/>
    <hyperlink r:id="rId39" ref="F40"/>
    <hyperlink r:id="rId40" ref="F41"/>
    <hyperlink r:id="rId41" ref="F42"/>
    <hyperlink r:id="rId42" ref="F43"/>
    <hyperlink r:id="rId43" ref="F44"/>
    <hyperlink r:id="rId44" ref="F45"/>
    <hyperlink r:id="rId45" ref="F46"/>
    <hyperlink r:id="rId46" ref="F47"/>
    <hyperlink r:id="rId47" ref="F48"/>
    <hyperlink r:id="rId48" ref="F49"/>
    <hyperlink r:id="rId49" ref="F50"/>
    <hyperlink r:id="rId50" ref="F51"/>
    <hyperlink r:id="rId51" ref="F52"/>
    <hyperlink r:id="rId52" ref="F53"/>
    <hyperlink r:id="rId53" ref="F54"/>
    <hyperlink r:id="rId54" ref="F55"/>
    <hyperlink r:id="rId55" ref="F56"/>
    <hyperlink r:id="rId56" ref="F57"/>
    <hyperlink r:id="rId57" ref="F58"/>
    <hyperlink r:id="rId58" ref="F59"/>
    <hyperlink r:id="rId59" ref="F60"/>
    <hyperlink r:id="rId60" ref="F61"/>
    <hyperlink r:id="rId61" ref="F62"/>
    <hyperlink r:id="rId62" ref="F63"/>
    <hyperlink r:id="rId63" ref="F64"/>
    <hyperlink r:id="rId64" ref="F65"/>
    <hyperlink r:id="rId65" ref="F66"/>
    <hyperlink r:id="rId66" ref="F67"/>
    <hyperlink r:id="rId67" ref="F68"/>
    <hyperlink r:id="rId68" ref="F69"/>
    <hyperlink r:id="rId69" ref="F70"/>
    <hyperlink r:id="rId70" ref="F71"/>
    <hyperlink r:id="rId71" ref="F72"/>
    <hyperlink r:id="rId72" ref="F73"/>
    <hyperlink r:id="rId73" ref="F74"/>
    <hyperlink r:id="rId74" ref="F75"/>
    <hyperlink r:id="rId75" ref="F76"/>
    <hyperlink r:id="rId76" ref="F77"/>
    <hyperlink r:id="rId77" ref="F78"/>
    <hyperlink r:id="rId78" ref="F79"/>
    <hyperlink r:id="rId79" ref="F80"/>
    <hyperlink r:id="rId80" ref="F81"/>
    <hyperlink r:id="rId81" ref="F82"/>
    <hyperlink r:id="rId82" ref="F83"/>
    <hyperlink r:id="rId83" ref="F84"/>
    <hyperlink r:id="rId84" ref="F85"/>
    <hyperlink r:id="rId85" ref="F86"/>
    <hyperlink r:id="rId86" ref="F87"/>
    <hyperlink r:id="rId87" ref="F88"/>
    <hyperlink r:id="rId88" ref="F89"/>
    <hyperlink r:id="rId89" ref="F90"/>
    <hyperlink r:id="rId90" ref="F91"/>
    <hyperlink r:id="rId91" ref="F92"/>
    <hyperlink r:id="rId92" ref="F93"/>
    <hyperlink r:id="rId93" ref="F94"/>
    <hyperlink r:id="rId94" ref="F95"/>
    <hyperlink r:id="rId95" ref="F96"/>
    <hyperlink r:id="rId96" ref="F97"/>
    <hyperlink r:id="rId97" ref="F98"/>
    <hyperlink r:id="rId98" ref="F99"/>
    <hyperlink r:id="rId99" ref="F100"/>
    <hyperlink r:id="rId100" ref="F101"/>
    <hyperlink r:id="rId101" ref="F102"/>
    <hyperlink r:id="rId102" ref="F103"/>
    <hyperlink r:id="rId103" ref="F104"/>
    <hyperlink r:id="rId104" ref="F105"/>
    <hyperlink r:id="rId105" ref="F106"/>
    <hyperlink r:id="rId106" ref="F107"/>
    <hyperlink r:id="rId107" ref="F108"/>
    <hyperlink r:id="rId108" ref="F109"/>
    <hyperlink r:id="rId109" ref="F110"/>
    <hyperlink r:id="rId110" ref="F111"/>
    <hyperlink r:id="rId111" ref="F112"/>
    <hyperlink r:id="rId112" ref="F113"/>
    <hyperlink r:id="rId113" ref="F114"/>
    <hyperlink r:id="rId114" ref="F115"/>
    <hyperlink r:id="rId115" ref="F116"/>
    <hyperlink r:id="rId116" ref="F117"/>
    <hyperlink r:id="rId117" ref="F118"/>
    <hyperlink r:id="rId118" ref="F119"/>
    <hyperlink r:id="rId119" ref="F120"/>
    <hyperlink r:id="rId120" ref="F121"/>
    <hyperlink r:id="rId121" ref="F122"/>
    <hyperlink r:id="rId122" ref="F123"/>
    <hyperlink r:id="rId123" ref="F124"/>
    <hyperlink r:id="rId124" ref="F125"/>
    <hyperlink r:id="rId125" ref="F126"/>
    <hyperlink r:id="rId126" ref="F127"/>
    <hyperlink r:id="rId127" ref="F128"/>
    <hyperlink r:id="rId128" ref="F129"/>
    <hyperlink r:id="rId129" ref="F130"/>
    <hyperlink r:id="rId130" ref="F131"/>
    <hyperlink r:id="rId131" ref="F132"/>
    <hyperlink r:id="rId132" ref="F133"/>
    <hyperlink r:id="rId133" ref="F134"/>
    <hyperlink r:id="rId134" ref="F135"/>
    <hyperlink r:id="rId135" ref="F136"/>
    <hyperlink r:id="rId136" ref="F137"/>
    <hyperlink r:id="rId137" ref="F138"/>
    <hyperlink r:id="rId138" ref="F139"/>
    <hyperlink r:id="rId139" ref="F140"/>
    <hyperlink r:id="rId140" ref="F141"/>
    <hyperlink r:id="rId141" ref="F142"/>
    <hyperlink r:id="rId142" ref="F143"/>
    <hyperlink r:id="rId143" ref="F144"/>
    <hyperlink r:id="rId144" ref="F145"/>
    <hyperlink r:id="rId145" ref="F146"/>
    <hyperlink r:id="rId146" ref="F147"/>
    <hyperlink r:id="rId147" ref="F148"/>
    <hyperlink r:id="rId148" ref="F149"/>
    <hyperlink r:id="rId149" ref="F150"/>
    <hyperlink r:id="rId150" ref="F151"/>
    <hyperlink r:id="rId151" ref="F152"/>
    <hyperlink r:id="rId152" ref="F153"/>
    <hyperlink r:id="rId153" ref="F154"/>
    <hyperlink r:id="rId154" ref="F155"/>
    <hyperlink r:id="rId155" ref="F156"/>
    <hyperlink r:id="rId156" ref="F157"/>
    <hyperlink r:id="rId157" ref="F158"/>
    <hyperlink r:id="rId158" ref="F159"/>
    <hyperlink r:id="rId159" ref="F160"/>
    <hyperlink r:id="rId160" ref="F161"/>
    <hyperlink r:id="rId161" ref="F162"/>
    <hyperlink r:id="rId162" ref="F163"/>
    <hyperlink r:id="rId163" ref="F164"/>
    <hyperlink r:id="rId164" ref="F165"/>
    <hyperlink r:id="rId165" ref="F166"/>
    <hyperlink r:id="rId166" ref="F167"/>
    <hyperlink r:id="rId167" ref="F168"/>
    <hyperlink r:id="rId168" ref="F169"/>
    <hyperlink r:id="rId169" ref="F170"/>
    <hyperlink r:id="rId170" ref="F171"/>
    <hyperlink r:id="rId171" ref="F172"/>
    <hyperlink r:id="rId172" ref="F173"/>
    <hyperlink r:id="rId173" ref="F174"/>
    <hyperlink r:id="rId174" ref="F175"/>
    <hyperlink r:id="rId175" ref="F176"/>
    <hyperlink r:id="rId176" ref="F177"/>
    <hyperlink r:id="rId177" ref="F178"/>
    <hyperlink r:id="rId178" ref="F179"/>
    <hyperlink r:id="rId179" ref="F180"/>
    <hyperlink r:id="rId180" ref="F181"/>
    <hyperlink r:id="rId181" ref="F182"/>
    <hyperlink r:id="rId182" ref="F183"/>
    <hyperlink r:id="rId183" ref="F184"/>
    <hyperlink r:id="rId184" ref="F185"/>
    <hyperlink r:id="rId185" ref="F186"/>
    <hyperlink r:id="rId186" ref="F187"/>
    <hyperlink r:id="rId187" ref="F188"/>
    <hyperlink r:id="rId188" ref="F189"/>
    <hyperlink r:id="rId189" ref="F190"/>
    <hyperlink r:id="rId190" ref="F191"/>
    <hyperlink r:id="rId191" ref="F192"/>
    <hyperlink r:id="rId192" ref="F193"/>
    <hyperlink r:id="rId193" ref="F194"/>
    <hyperlink r:id="rId194" ref="F195"/>
    <hyperlink r:id="rId195" ref="F196"/>
    <hyperlink r:id="rId196" ref="F197"/>
    <hyperlink r:id="rId197" ref="F198"/>
    <hyperlink r:id="rId198" ref="F199"/>
    <hyperlink r:id="rId199" ref="F200"/>
    <hyperlink r:id="rId200" ref="F201"/>
    <hyperlink r:id="rId201" ref="F202"/>
    <hyperlink r:id="rId202" ref="F203"/>
    <hyperlink r:id="rId203" ref="F204"/>
    <hyperlink r:id="rId204" ref="F205"/>
    <hyperlink r:id="rId205" ref="F206"/>
    <hyperlink r:id="rId206" ref="F207"/>
    <hyperlink r:id="rId207" ref="F208"/>
    <hyperlink r:id="rId208" ref="F209"/>
    <hyperlink r:id="rId209" ref="F210"/>
    <hyperlink r:id="rId210" ref="F211"/>
    <hyperlink r:id="rId211" ref="F212"/>
    <hyperlink r:id="rId212" ref="F213"/>
    <hyperlink r:id="rId213" ref="F214"/>
    <hyperlink r:id="rId214" ref="F215"/>
    <hyperlink r:id="rId215" ref="F216"/>
    <hyperlink r:id="rId216" ref="F217"/>
    <hyperlink r:id="rId217" ref="F218"/>
    <hyperlink r:id="rId218" ref="F219"/>
    <hyperlink r:id="rId219" ref="F220"/>
    <hyperlink r:id="rId220" ref="F221"/>
    <hyperlink r:id="rId221" ref="F222"/>
    <hyperlink r:id="rId222" ref="F223"/>
    <hyperlink r:id="rId223" ref="F224"/>
    <hyperlink r:id="rId224" ref="F225"/>
    <hyperlink r:id="rId225" ref="F226"/>
    <hyperlink r:id="rId226" ref="F227"/>
    <hyperlink r:id="rId227" ref="F228"/>
    <hyperlink r:id="rId228" ref="F229"/>
    <hyperlink r:id="rId229" ref="F230"/>
    <hyperlink r:id="rId230" ref="F231"/>
    <hyperlink r:id="rId231" ref="F232"/>
    <hyperlink r:id="rId232" ref="F233"/>
    <hyperlink r:id="rId233" ref="F234"/>
    <hyperlink r:id="rId234" ref="F235"/>
    <hyperlink r:id="rId235" ref="F236"/>
    <hyperlink r:id="rId236" ref="F237"/>
    <hyperlink r:id="rId237" ref="F238"/>
    <hyperlink r:id="rId238" ref="F239"/>
    <hyperlink r:id="rId239" ref="F240"/>
    <hyperlink r:id="rId240" ref="F241"/>
    <hyperlink r:id="rId241" ref="F242"/>
    <hyperlink r:id="rId242" ref="F243"/>
    <hyperlink r:id="rId243" ref="F244"/>
    <hyperlink r:id="rId244" ref="F245"/>
    <hyperlink r:id="rId245" ref="F246"/>
    <hyperlink r:id="rId246" ref="F247"/>
    <hyperlink r:id="rId247" ref="F248"/>
    <hyperlink r:id="rId248" ref="F249"/>
    <hyperlink r:id="rId249" ref="F250"/>
    <hyperlink r:id="rId250" ref="F251"/>
    <hyperlink r:id="rId251" ref="F252"/>
    <hyperlink r:id="rId252" ref="F253"/>
    <hyperlink r:id="rId253" ref="F254"/>
    <hyperlink r:id="rId254" ref="F255"/>
    <hyperlink r:id="rId255" ref="F256"/>
    <hyperlink r:id="rId256" ref="F257"/>
    <hyperlink r:id="rId257" ref="F258"/>
    <hyperlink r:id="rId258" ref="F259"/>
    <hyperlink r:id="rId259" ref="F260"/>
    <hyperlink r:id="rId260" ref="F261"/>
    <hyperlink r:id="rId261" ref="F262"/>
    <hyperlink r:id="rId262" ref="F263"/>
    <hyperlink r:id="rId263" ref="F264"/>
    <hyperlink r:id="rId264" ref="F265"/>
    <hyperlink r:id="rId265" ref="F266"/>
    <hyperlink r:id="rId266" ref="F267"/>
    <hyperlink r:id="rId267" ref="F268"/>
    <hyperlink r:id="rId268" ref="F269"/>
    <hyperlink r:id="rId269" ref="F270"/>
    <hyperlink r:id="rId270" ref="F271"/>
    <hyperlink r:id="rId271" ref="F272"/>
    <hyperlink r:id="rId272" ref="F273"/>
    <hyperlink r:id="rId273" ref="F274"/>
    <hyperlink r:id="rId274" ref="F275"/>
    <hyperlink r:id="rId275" ref="F276"/>
    <hyperlink r:id="rId276" ref="F277"/>
    <hyperlink r:id="rId277" ref="F278"/>
    <hyperlink r:id="rId278" ref="F279"/>
    <hyperlink r:id="rId279" ref="F280"/>
    <hyperlink r:id="rId280" ref="F281"/>
    <hyperlink r:id="rId281" ref="F282"/>
    <hyperlink r:id="rId282" ref="F283"/>
    <hyperlink r:id="rId283" ref="F284"/>
    <hyperlink r:id="rId284" ref="F285"/>
    <hyperlink r:id="rId285" ref="F286"/>
    <hyperlink r:id="rId286" ref="F287"/>
    <hyperlink r:id="rId287" ref="F288"/>
    <hyperlink r:id="rId288" ref="F289"/>
    <hyperlink r:id="rId289" ref="F290"/>
    <hyperlink r:id="rId290" ref="F291"/>
    <hyperlink r:id="rId291" ref="F292"/>
    <hyperlink r:id="rId292" ref="F293"/>
    <hyperlink r:id="rId293" ref="F294"/>
    <hyperlink r:id="rId294" ref="F295"/>
    <hyperlink r:id="rId295" ref="F296"/>
    <hyperlink r:id="rId296" ref="F297"/>
    <hyperlink r:id="rId297" ref="F298"/>
    <hyperlink r:id="rId298" ref="F299"/>
    <hyperlink r:id="rId299" ref="F300"/>
    <hyperlink r:id="rId300" ref="F301"/>
    <hyperlink r:id="rId301" ref="F302"/>
    <hyperlink r:id="rId302" ref="F303"/>
    <hyperlink r:id="rId303" ref="F304"/>
    <hyperlink r:id="rId304" ref="F305"/>
    <hyperlink r:id="rId305" ref="F306"/>
    <hyperlink r:id="rId306" ref="F307"/>
    <hyperlink r:id="rId307" ref="F308"/>
    <hyperlink r:id="rId308" ref="F309"/>
    <hyperlink r:id="rId309" ref="F310"/>
    <hyperlink r:id="rId310" ref="F311"/>
    <hyperlink r:id="rId311" ref="F312"/>
    <hyperlink r:id="rId312" ref="F313"/>
    <hyperlink r:id="rId313" ref="F314"/>
    <hyperlink r:id="rId314" ref="F315"/>
    <hyperlink r:id="rId315" ref="F316"/>
    <hyperlink r:id="rId316" ref="F317"/>
    <hyperlink r:id="rId317" ref="F318"/>
    <hyperlink r:id="rId318" ref="F319"/>
    <hyperlink r:id="rId319" ref="F320"/>
    <hyperlink r:id="rId320" ref="F321"/>
    <hyperlink r:id="rId321" ref="F322"/>
    <hyperlink r:id="rId322" ref="F323"/>
    <hyperlink r:id="rId323" ref="F324"/>
    <hyperlink r:id="rId324" ref="F325"/>
    <hyperlink r:id="rId325" ref="F326"/>
    <hyperlink r:id="rId326" ref="F327"/>
    <hyperlink r:id="rId327" ref="F328"/>
    <hyperlink r:id="rId328" ref="F329"/>
    <hyperlink r:id="rId329" ref="F330"/>
    <hyperlink r:id="rId330" ref="F331"/>
    <hyperlink r:id="rId331" ref="F332"/>
    <hyperlink r:id="rId332" ref="F333"/>
    <hyperlink r:id="rId333" ref="F334"/>
    <hyperlink r:id="rId334" ref="F335"/>
    <hyperlink r:id="rId335" ref="F336"/>
    <hyperlink r:id="rId336" ref="F337"/>
    <hyperlink r:id="rId337" ref="F338"/>
    <hyperlink r:id="rId338" ref="F339"/>
    <hyperlink r:id="rId339" ref="F340"/>
    <hyperlink r:id="rId340" ref="F341"/>
    <hyperlink r:id="rId341" ref="F342"/>
    <hyperlink r:id="rId342" ref="F343"/>
    <hyperlink r:id="rId343" ref="F344"/>
    <hyperlink r:id="rId344" ref="F345"/>
    <hyperlink r:id="rId345" ref="F346"/>
    <hyperlink r:id="rId346" ref="F347"/>
    <hyperlink r:id="rId347" ref="F348"/>
    <hyperlink r:id="rId348" ref="F349"/>
    <hyperlink r:id="rId349" ref="F350"/>
    <hyperlink r:id="rId350" ref="F351"/>
    <hyperlink r:id="rId351" ref="F352"/>
    <hyperlink r:id="rId352" ref="F353"/>
    <hyperlink r:id="rId353" ref="F354"/>
    <hyperlink r:id="rId354" ref="F355"/>
    <hyperlink r:id="rId355" ref="F356"/>
    <hyperlink r:id="rId356" ref="F357"/>
    <hyperlink r:id="rId357" ref="F358"/>
    <hyperlink r:id="rId358" ref="F359"/>
    <hyperlink r:id="rId359" ref="F360"/>
    <hyperlink r:id="rId360" ref="F361"/>
    <hyperlink r:id="rId361" ref="F362"/>
    <hyperlink r:id="rId362" ref="F363"/>
    <hyperlink r:id="rId363" ref="F364"/>
    <hyperlink r:id="rId364" ref="F365"/>
    <hyperlink r:id="rId365" ref="F366"/>
    <hyperlink r:id="rId366" ref="F367"/>
    <hyperlink r:id="rId367" ref="F368"/>
    <hyperlink r:id="rId368" ref="F369"/>
    <hyperlink r:id="rId369" ref="F370"/>
    <hyperlink r:id="rId370" ref="F371"/>
    <hyperlink r:id="rId371" ref="F372"/>
    <hyperlink r:id="rId372" ref="F373"/>
    <hyperlink r:id="rId373" ref="F374"/>
    <hyperlink r:id="rId374" ref="F375"/>
    <hyperlink r:id="rId375" ref="F376"/>
    <hyperlink r:id="rId376" ref="F377"/>
    <hyperlink r:id="rId377" ref="F378"/>
    <hyperlink r:id="rId378" ref="F379"/>
    <hyperlink r:id="rId379" ref="F380"/>
    <hyperlink r:id="rId380" ref="F381"/>
    <hyperlink r:id="rId381" ref="F382"/>
    <hyperlink r:id="rId382" ref="F383"/>
    <hyperlink r:id="rId383" ref="F384"/>
    <hyperlink r:id="rId384" ref="F385"/>
    <hyperlink r:id="rId385" ref="F386"/>
    <hyperlink r:id="rId386" ref="F387"/>
    <hyperlink r:id="rId387" ref="F388"/>
    <hyperlink r:id="rId388" ref="F389"/>
    <hyperlink r:id="rId389" ref="F390"/>
    <hyperlink r:id="rId390" ref="F391"/>
    <hyperlink r:id="rId391" ref="F392"/>
    <hyperlink r:id="rId392" ref="F393"/>
    <hyperlink r:id="rId393" ref="F394"/>
    <hyperlink r:id="rId394" ref="F395"/>
    <hyperlink r:id="rId395" ref="F396"/>
    <hyperlink r:id="rId396" ref="F397"/>
    <hyperlink r:id="rId397" ref="F398"/>
    <hyperlink r:id="rId398" ref="F399"/>
    <hyperlink r:id="rId399" ref="F400"/>
    <hyperlink r:id="rId400" ref="F401"/>
    <hyperlink r:id="rId401" ref="F402"/>
    <hyperlink r:id="rId402" ref="F403"/>
    <hyperlink r:id="rId403" ref="F404"/>
    <hyperlink r:id="rId404" ref="F405"/>
    <hyperlink r:id="rId405" ref="F406"/>
    <hyperlink r:id="rId406" ref="F407"/>
    <hyperlink r:id="rId407" ref="F408"/>
    <hyperlink r:id="rId408" ref="F409"/>
    <hyperlink r:id="rId409" ref="F410"/>
    <hyperlink r:id="rId410" ref="F411"/>
    <hyperlink r:id="rId411" ref="F412"/>
    <hyperlink r:id="rId412" ref="F413"/>
    <hyperlink r:id="rId413" ref="F414"/>
    <hyperlink r:id="rId414" ref="F415"/>
    <hyperlink r:id="rId415" ref="F416"/>
    <hyperlink r:id="rId416" ref="F417"/>
    <hyperlink r:id="rId417" ref="F418"/>
    <hyperlink r:id="rId418" ref="F419"/>
    <hyperlink r:id="rId419" ref="F420"/>
    <hyperlink r:id="rId420" ref="F421"/>
    <hyperlink r:id="rId421" ref="F422"/>
    <hyperlink r:id="rId422" ref="F423"/>
    <hyperlink r:id="rId423" ref="F424"/>
    <hyperlink r:id="rId424" ref="F425"/>
    <hyperlink r:id="rId425" ref="F426"/>
    <hyperlink r:id="rId426" ref="F427"/>
    <hyperlink r:id="rId427" ref="F428"/>
    <hyperlink r:id="rId428" ref="F429"/>
    <hyperlink r:id="rId429" ref="F430"/>
    <hyperlink r:id="rId430" ref="F431"/>
    <hyperlink r:id="rId431" ref="F432"/>
    <hyperlink r:id="rId432" ref="F433"/>
    <hyperlink r:id="rId433" ref="F434"/>
    <hyperlink r:id="rId434" ref="F435"/>
    <hyperlink r:id="rId435" ref="F436"/>
    <hyperlink r:id="rId436" ref="F437"/>
    <hyperlink r:id="rId437" ref="F438"/>
    <hyperlink r:id="rId438" ref="F439"/>
    <hyperlink r:id="rId439" ref="F440"/>
    <hyperlink r:id="rId440" ref="F441"/>
    <hyperlink r:id="rId441" ref="F442"/>
    <hyperlink r:id="rId442" ref="F443"/>
    <hyperlink r:id="rId443" ref="F444"/>
    <hyperlink r:id="rId444" ref="F445"/>
    <hyperlink r:id="rId445" ref="F446"/>
    <hyperlink r:id="rId446" ref="F447"/>
    <hyperlink r:id="rId447" ref="F448"/>
    <hyperlink r:id="rId448" ref="F449"/>
    <hyperlink r:id="rId449" ref="F450"/>
    <hyperlink r:id="rId450" ref="F451"/>
    <hyperlink r:id="rId451" ref="F452"/>
    <hyperlink r:id="rId452" ref="F453"/>
    <hyperlink r:id="rId453" ref="F454"/>
    <hyperlink r:id="rId454" ref="F455"/>
    <hyperlink r:id="rId455" ref="F456"/>
    <hyperlink r:id="rId456" ref="F457"/>
    <hyperlink r:id="rId457" ref="F458"/>
    <hyperlink r:id="rId458" ref="F459"/>
    <hyperlink r:id="rId459" ref="F460"/>
    <hyperlink r:id="rId460" ref="F461"/>
    <hyperlink r:id="rId461" ref="F462"/>
    <hyperlink r:id="rId462" ref="F463"/>
    <hyperlink r:id="rId463" ref="F464"/>
    <hyperlink r:id="rId464" ref="F465"/>
    <hyperlink r:id="rId465" ref="F466"/>
    <hyperlink r:id="rId466" ref="F467"/>
    <hyperlink r:id="rId467" ref="F468"/>
    <hyperlink r:id="rId468" ref="F469"/>
    <hyperlink r:id="rId469" ref="F470"/>
    <hyperlink r:id="rId470" ref="F471"/>
    <hyperlink r:id="rId471" ref="F472"/>
    <hyperlink r:id="rId472" ref="F473"/>
    <hyperlink r:id="rId473" ref="F474"/>
    <hyperlink r:id="rId474" ref="F475"/>
    <hyperlink r:id="rId475" ref="F476"/>
    <hyperlink r:id="rId476" ref="F477"/>
    <hyperlink r:id="rId477" ref="F478"/>
    <hyperlink r:id="rId478" ref="F479"/>
    <hyperlink r:id="rId479" ref="F480"/>
    <hyperlink r:id="rId480" ref="F481"/>
    <hyperlink r:id="rId481" ref="F482"/>
    <hyperlink r:id="rId482" ref="F483"/>
    <hyperlink r:id="rId483" ref="F484"/>
    <hyperlink r:id="rId484" ref="F485"/>
    <hyperlink r:id="rId485" ref="F486"/>
    <hyperlink r:id="rId486" ref="F487"/>
    <hyperlink r:id="rId487" ref="F488"/>
    <hyperlink r:id="rId488" ref="F489"/>
    <hyperlink r:id="rId489" ref="F490"/>
    <hyperlink r:id="rId490" ref="F491"/>
    <hyperlink r:id="rId491" ref="F492"/>
    <hyperlink r:id="rId492" ref="F493"/>
    <hyperlink r:id="rId493" ref="F494"/>
    <hyperlink r:id="rId494" ref="F495"/>
    <hyperlink r:id="rId495" ref="F496"/>
    <hyperlink r:id="rId496" ref="F497"/>
    <hyperlink r:id="rId497" ref="F498"/>
    <hyperlink r:id="rId498" ref="F499"/>
    <hyperlink r:id="rId499" ref="F500"/>
    <hyperlink r:id="rId500" ref="F501"/>
  </hyperlinks>
  <drawing r:id="rId501"/>
</worksheet>
</file>